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61" i="1" l="1"/>
  <c r="G61" i="1"/>
  <c r="H58" i="1"/>
  <c r="G58" i="1"/>
  <c r="H36" i="1"/>
  <c r="G36" i="1"/>
  <c r="H54" i="1"/>
  <c r="G54" i="1"/>
  <c r="H51" i="1"/>
  <c r="G51" i="1"/>
  <c r="H48" i="1"/>
  <c r="G48" i="1"/>
  <c r="H45" i="1"/>
  <c r="G45" i="1"/>
  <c r="H42" i="1"/>
  <c r="G42" i="1"/>
  <c r="H39" i="1"/>
  <c r="G39" i="1"/>
  <c r="H32" i="1"/>
  <c r="G32" i="1"/>
  <c r="H29" i="1"/>
  <c r="G29" i="1"/>
  <c r="G62" i="1" l="1"/>
  <c r="H62" i="1"/>
</calcChain>
</file>

<file path=xl/sharedStrings.xml><?xml version="1.0" encoding="utf-8"?>
<sst xmlns="http://schemas.openxmlformats.org/spreadsheetml/2006/main" count="201" uniqueCount="113">
  <si>
    <t>LP.</t>
  </si>
  <si>
    <t>OBRĘB</t>
  </si>
  <si>
    <t>DZIAŁKA</t>
  </si>
  <si>
    <t>OBIEKT</t>
  </si>
  <si>
    <t>WŁADANIE</t>
  </si>
  <si>
    <t>ZAKRES CZYNNOŚCI</t>
  </si>
  <si>
    <t>cena netto</t>
  </si>
  <si>
    <t>cena brutto</t>
  </si>
  <si>
    <t>Gostyczyn</t>
  </si>
  <si>
    <t>Instalacja gaz butlowy + szczelność odbiorników</t>
  </si>
  <si>
    <t>2 m. Choszczno</t>
  </si>
  <si>
    <t>3 m. Choszczno</t>
  </si>
  <si>
    <t>1358/8</t>
  </si>
  <si>
    <t>Instalacja + szczelność odbiorników</t>
  </si>
  <si>
    <t>1358/7</t>
  </si>
  <si>
    <t>budynek mieszkalny Konopnickiej 3 – 6 lokali mieszkalnych</t>
  </si>
  <si>
    <t>budynek mieszkalny Mickiewicza 21 – 9 lokali mieszkalnych</t>
  </si>
  <si>
    <t>budynek mieszkalny – Słowackiego 1  - 5 lokali mieszkalnych</t>
  </si>
  <si>
    <t>budynek mieszkalny Słowackiego 3 – 3 lokale mieszkalne</t>
  </si>
  <si>
    <t>Kołki</t>
  </si>
  <si>
    <t>Korytowo</t>
  </si>
  <si>
    <t>62/5</t>
  </si>
  <si>
    <t>budynek mieszkalny w Korytowie ul. Myśliwska 9 – 1 lokal mieszkalny</t>
  </si>
  <si>
    <t>Raduń</t>
  </si>
  <si>
    <t xml:space="preserve">budynek mieszkalny w Raduniu – 2 lokale mieszkalne  </t>
  </si>
  <si>
    <t>Sulino</t>
  </si>
  <si>
    <t>50/3</t>
  </si>
  <si>
    <t>budynek mieszkalny w Sulinie – 2 lokale mieszkalne</t>
  </si>
  <si>
    <t>Stary Klukom</t>
  </si>
  <si>
    <t>Świetlica Stary Klukom</t>
  </si>
  <si>
    <t>Instalacja +szczelność odbiorników + piec gazowy</t>
  </si>
  <si>
    <t>Zamęcin</t>
  </si>
  <si>
    <t>Świetlica Zamęcin</t>
  </si>
  <si>
    <t xml:space="preserve">Instalacja +szczelność odbiorników + piec gazowy </t>
  </si>
  <si>
    <t>4 m. Choszczno</t>
  </si>
  <si>
    <t>141/17</t>
  </si>
  <si>
    <t>Piasecznik</t>
  </si>
  <si>
    <t>308/2</t>
  </si>
  <si>
    <t xml:space="preserve">Budynek biurowo-administracyjny </t>
  </si>
  <si>
    <t>540/1</t>
  </si>
  <si>
    <t>Przedszkole nr 1 z oddziałami integracyjnymi</t>
  </si>
  <si>
    <t>1 m. Choszczno</t>
  </si>
  <si>
    <t>Przedszkola nr 5 z grupą żłobkową</t>
  </si>
  <si>
    <t xml:space="preserve">Przedszkola nr 2 z grupą żłobkową </t>
  </si>
  <si>
    <t>244/1</t>
  </si>
  <si>
    <t>Przedszkola nr 4</t>
  </si>
  <si>
    <t>Miejska Biblioteka Publiczna, ul. Wolności 13, NIP:  594-12-28-519</t>
  </si>
  <si>
    <t>258/3</t>
  </si>
  <si>
    <t xml:space="preserve">Instalacja + szczelność odbiorników+piec gazowy </t>
  </si>
  <si>
    <t>3 m.Choszczno</t>
  </si>
  <si>
    <t>443/7</t>
  </si>
  <si>
    <t>860/5</t>
  </si>
  <si>
    <t>WTZ</t>
  </si>
  <si>
    <t>Urząd Miiejski</t>
  </si>
  <si>
    <t>Gmina Choszczno - Środowiskowy Dom Samopomocy, ul. Drawieńska 52, NIP: 594-153-03-07</t>
  </si>
  <si>
    <t>Gmina Choszczno - Urząd Miejski, ul. Wolności 24, NIP: 594-153-03-07</t>
  </si>
  <si>
    <t>Gmina Choszczno - Publiczne Przedszkole Nr 1 w Choszcznie  z Oddziałami Integracyjnymi, ul. Niedziałkowskiego 9, NIP: 594-153-03-07</t>
  </si>
  <si>
    <t>Gmina Choszczno - Publiczne Przedszkole Nr 5 w Choszcznie z Grupą Żłobkową , ul. Energetyków 5, NIP: 594-153-03-07</t>
  </si>
  <si>
    <t>Gmina Choszczno - Publiczne Przedszkole Nr 2 w Choszcznie z Grupą Żłobkową, ul. Sucharskiego 2, NIP:594-153-03-07</t>
  </si>
  <si>
    <t>Gmina Choszczno - Publiczne Przedszkole Nr  4 w Choszcznie im. Słoneczna Czwórka, ul. Mur Południowy 4, NIP:594-153-03-07</t>
  </si>
  <si>
    <t>Gmina Choszczno - Szkoła Podstawowa Nr 3 , ul. Wolności 62A, NIP:594-153-03-07</t>
  </si>
  <si>
    <t xml:space="preserve">Publiczne Przedszkole </t>
  </si>
  <si>
    <t>Publiczne Przedszkole</t>
  </si>
  <si>
    <t>ŚDS</t>
  </si>
  <si>
    <t>Miejska Biblioteka Publiczna</t>
  </si>
  <si>
    <t xml:space="preserve">Szkoła Podstawowa Nr 3 </t>
  </si>
  <si>
    <t>OSW</t>
  </si>
  <si>
    <t>Łączna wartość zamówienia</t>
  </si>
  <si>
    <t>budynek mieszkalny Konopnickiej 1 – 2 lokale mieszkalne</t>
  </si>
  <si>
    <t>Zwierzyń</t>
  </si>
  <si>
    <t>Wardyń</t>
  </si>
  <si>
    <t>Suliszewo</t>
  </si>
  <si>
    <t>Stradzewo</t>
  </si>
  <si>
    <t>Sławęcin</t>
  </si>
  <si>
    <t>Rzcecko</t>
  </si>
  <si>
    <t>Gleźno</t>
  </si>
  <si>
    <t>Świetlica Gleźno</t>
  </si>
  <si>
    <t>Świetlica Kołki</t>
  </si>
  <si>
    <t>Świetlica Piasecznik</t>
  </si>
  <si>
    <t>Świetlica Rzcecko</t>
  </si>
  <si>
    <t>Świetlica Sławęcin</t>
  </si>
  <si>
    <t>Świetlica Stradzewo</t>
  </si>
  <si>
    <t>Świetlica Sulino</t>
  </si>
  <si>
    <t>Świetlica Suliszewo</t>
  </si>
  <si>
    <t>Świetlica Wardyń</t>
  </si>
  <si>
    <t>42/1</t>
  </si>
  <si>
    <t>410/1</t>
  </si>
  <si>
    <t>370/2</t>
  </si>
  <si>
    <t>8/1</t>
  </si>
  <si>
    <t>50/2</t>
  </si>
  <si>
    <t>554</t>
  </si>
  <si>
    <t>68/2</t>
  </si>
  <si>
    <t>budynek mieszkalny Fabryczna 14 –  12 lokali mieszkalnych</t>
  </si>
  <si>
    <t>budynek mieszkalny Kolejowa 6 – 6 lokali mieszkalnych</t>
  </si>
  <si>
    <t>Świetlica Zwierzyn</t>
  </si>
  <si>
    <t>Środowiskowy Dom Samopomocy z funkcją opiekunczo-socjalno-administaracyjną</t>
  </si>
  <si>
    <t>Biblioteka Publiczna</t>
  </si>
  <si>
    <t xml:space="preserve">Szkoła Podstawowa </t>
  </si>
  <si>
    <t>Gmina Choszczno – Szkoła Podstawowa Nr 1 im. I Armii Wojska Polskiego, ul. Obrońców Westerplatte 1A , NIP:594-153-03-07</t>
  </si>
  <si>
    <t>Budynek dydaktyczny A - po Gimnazium</t>
  </si>
  <si>
    <t>Budynek dydaktyczny B-po Gimnazium</t>
  </si>
  <si>
    <t>Szkoła Podstawowa nr 1</t>
  </si>
  <si>
    <t>Gmina Choszczno, ul. Wolności 24, NIP: 594-153-03-07</t>
  </si>
  <si>
    <t>WAL</t>
  </si>
  <si>
    <t>udynek mieszkalny w Kołkach (po szkole) - 1 lokal mieszkalny</t>
  </si>
  <si>
    <t>część 86</t>
  </si>
  <si>
    <t>Świetlica Raduń</t>
  </si>
  <si>
    <t>Budynek hotelowy
ul. Sportowa 1</t>
  </si>
  <si>
    <t>Razem</t>
  </si>
  <si>
    <t>Pustostan budynek po Warsztatach Terapii Zajęciowej, Piasecznik 82</t>
  </si>
  <si>
    <t>26/16</t>
  </si>
  <si>
    <t>Dworzec PKP</t>
  </si>
  <si>
    <t>Instalacja + szczelność odbiorników + piec gazowy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</si>
</sst>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/>
        <bgColor indexed="31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NumberFormat="1" applyFont="1"/>
    <xf numFmtId="0" fontId="0" fillId="0" borderId="0" xfId="0" applyNumberFormat="1" applyFont="1" applyAlignment="1">
      <alignment wrapText="1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/>
    <xf numFmtId="164" fontId="4" fillId="5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9" borderId="3" xfId="0" applyNumberFormat="1" applyFont="1" applyFill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2" xfId="0" applyNumberFormat="1" applyFont="1" applyFill="1" applyBorder="1" applyAlignment="1">
      <alignment horizontal="center" vertical="center"/>
    </xf>
    <xf numFmtId="0" fontId="2" fillId="7" borderId="3" xfId="0" applyNumberFormat="1" applyFont="1" applyFill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workbookViewId="0">
      <pane ySplit="2" topLeftCell="A3" activePane="bottomLeft" state="frozen"/>
      <selection pane="bottomLeft" activeCell="G69" sqref="G69"/>
    </sheetView>
  </sheetViews>
  <sheetFormatPr defaultRowHeight="15" x14ac:dyDescent="0.25"/>
  <cols>
    <col min="1" max="1" width="5.28515625" customWidth="1"/>
    <col min="2" max="2" width="18" customWidth="1"/>
    <col min="3" max="3" width="13.42578125" customWidth="1"/>
    <col min="4" max="4" width="21.85546875" customWidth="1"/>
    <col min="5" max="5" width="17.7109375" customWidth="1"/>
    <col min="6" max="6" width="23.140625" customWidth="1"/>
    <col min="7" max="7" width="16" style="21" customWidth="1"/>
    <col min="8" max="8" width="13.28515625" style="21" customWidth="1"/>
  </cols>
  <sheetData>
    <row r="1" spans="1:8" x14ac:dyDescent="0.25">
      <c r="A1" s="45"/>
      <c r="B1" s="45"/>
      <c r="C1" s="45"/>
      <c r="D1" s="45"/>
      <c r="E1" s="45"/>
      <c r="F1" s="45"/>
      <c r="G1" s="45"/>
      <c r="H1" s="45"/>
    </row>
    <row r="2" spans="1:8" x14ac:dyDescent="0.25">
      <c r="A2" s="24" t="s">
        <v>0</v>
      </c>
      <c r="B2" s="24" t="s">
        <v>1</v>
      </c>
      <c r="C2" s="24" t="s">
        <v>2</v>
      </c>
      <c r="D2" s="25" t="s">
        <v>3</v>
      </c>
      <c r="E2" s="24" t="s">
        <v>4</v>
      </c>
      <c r="F2" s="25" t="s">
        <v>5</v>
      </c>
      <c r="G2" s="26" t="s">
        <v>6</v>
      </c>
      <c r="H2" s="26" t="s">
        <v>7</v>
      </c>
    </row>
    <row r="3" spans="1:8" ht="33.75" customHeight="1" x14ac:dyDescent="0.25">
      <c r="A3" s="46" t="s">
        <v>102</v>
      </c>
      <c r="B3" s="46"/>
      <c r="C3" s="46"/>
      <c r="D3" s="46"/>
      <c r="E3" s="46"/>
      <c r="F3" s="46"/>
      <c r="G3" s="46"/>
      <c r="H3" s="46"/>
    </row>
    <row r="4" spans="1:8" ht="45" x14ac:dyDescent="0.25">
      <c r="A4" s="3">
        <v>1</v>
      </c>
      <c r="B4" s="3" t="s">
        <v>8</v>
      </c>
      <c r="C4" s="3">
        <v>1057</v>
      </c>
      <c r="D4" s="4" t="s">
        <v>93</v>
      </c>
      <c r="E4" s="4" t="s">
        <v>103</v>
      </c>
      <c r="F4" s="4" t="s">
        <v>9</v>
      </c>
      <c r="G4" s="17"/>
      <c r="H4" s="27"/>
    </row>
    <row r="5" spans="1:8" ht="45" x14ac:dyDescent="0.25">
      <c r="A5" s="3">
        <v>2</v>
      </c>
      <c r="B5" s="3" t="s">
        <v>10</v>
      </c>
      <c r="C5" s="3">
        <v>48</v>
      </c>
      <c r="D5" s="4" t="s">
        <v>92</v>
      </c>
      <c r="E5" s="4" t="s">
        <v>103</v>
      </c>
      <c r="F5" s="4" t="s">
        <v>9</v>
      </c>
      <c r="G5" s="17"/>
      <c r="H5" s="27"/>
    </row>
    <row r="6" spans="1:8" ht="45" x14ac:dyDescent="0.25">
      <c r="A6" s="3">
        <v>3</v>
      </c>
      <c r="B6" s="3" t="s">
        <v>11</v>
      </c>
      <c r="C6" s="3" t="s">
        <v>12</v>
      </c>
      <c r="D6" s="4" t="s">
        <v>68</v>
      </c>
      <c r="E6" s="4" t="s">
        <v>103</v>
      </c>
      <c r="F6" s="4" t="s">
        <v>13</v>
      </c>
      <c r="G6" s="17"/>
      <c r="H6" s="27"/>
    </row>
    <row r="7" spans="1:8" ht="45" x14ac:dyDescent="0.25">
      <c r="A7" s="3">
        <v>4</v>
      </c>
      <c r="B7" s="3" t="s">
        <v>11</v>
      </c>
      <c r="C7" s="3" t="s">
        <v>14</v>
      </c>
      <c r="D7" s="4" t="s">
        <v>15</v>
      </c>
      <c r="E7" s="4" t="s">
        <v>103</v>
      </c>
      <c r="F7" s="4" t="s">
        <v>13</v>
      </c>
      <c r="G7" s="17"/>
      <c r="H7" s="27"/>
    </row>
    <row r="8" spans="1:8" ht="45" x14ac:dyDescent="0.25">
      <c r="A8" s="3">
        <v>5</v>
      </c>
      <c r="B8" s="3" t="s">
        <v>11</v>
      </c>
      <c r="C8" s="3">
        <v>670</v>
      </c>
      <c r="D8" s="4" t="s">
        <v>16</v>
      </c>
      <c r="E8" s="4" t="s">
        <v>103</v>
      </c>
      <c r="F8" s="4" t="s">
        <v>13</v>
      </c>
      <c r="G8" s="17"/>
      <c r="H8" s="27"/>
    </row>
    <row r="9" spans="1:8" ht="45" x14ac:dyDescent="0.25">
      <c r="A9" s="3">
        <v>6</v>
      </c>
      <c r="B9" s="3" t="s">
        <v>11</v>
      </c>
      <c r="C9" s="3">
        <v>476</v>
      </c>
      <c r="D9" s="4" t="s">
        <v>17</v>
      </c>
      <c r="E9" s="4" t="s">
        <v>103</v>
      </c>
      <c r="F9" s="4" t="s">
        <v>9</v>
      </c>
      <c r="G9" s="17"/>
      <c r="H9" s="27"/>
    </row>
    <row r="10" spans="1:8" ht="45" x14ac:dyDescent="0.25">
      <c r="A10" s="3">
        <v>7</v>
      </c>
      <c r="B10" s="3" t="s">
        <v>11</v>
      </c>
      <c r="C10" s="3">
        <v>476</v>
      </c>
      <c r="D10" s="4" t="s">
        <v>18</v>
      </c>
      <c r="E10" s="4" t="s">
        <v>103</v>
      </c>
      <c r="F10" s="4" t="s">
        <v>9</v>
      </c>
      <c r="G10" s="17"/>
      <c r="H10" s="27"/>
    </row>
    <row r="11" spans="1:8" ht="45" x14ac:dyDescent="0.25">
      <c r="A11" s="3">
        <v>8</v>
      </c>
      <c r="B11" s="3" t="s">
        <v>19</v>
      </c>
      <c r="C11" s="3">
        <v>53</v>
      </c>
      <c r="D11" s="4" t="s">
        <v>104</v>
      </c>
      <c r="E11" s="4" t="s">
        <v>103</v>
      </c>
      <c r="F11" s="4" t="s">
        <v>9</v>
      </c>
      <c r="G11" s="17"/>
      <c r="H11" s="27"/>
    </row>
    <row r="12" spans="1:8" ht="60" x14ac:dyDescent="0.25">
      <c r="A12" s="3">
        <v>9</v>
      </c>
      <c r="B12" s="3" t="s">
        <v>20</v>
      </c>
      <c r="C12" s="3" t="s">
        <v>21</v>
      </c>
      <c r="D12" s="4" t="s">
        <v>22</v>
      </c>
      <c r="E12" s="4" t="s">
        <v>103</v>
      </c>
      <c r="F12" s="4" t="s">
        <v>9</v>
      </c>
      <c r="G12" s="17"/>
      <c r="H12" s="27"/>
    </row>
    <row r="13" spans="1:8" ht="45" x14ac:dyDescent="0.25">
      <c r="A13" s="3">
        <v>10</v>
      </c>
      <c r="B13" s="3" t="s">
        <v>23</v>
      </c>
      <c r="C13" s="3">
        <v>86</v>
      </c>
      <c r="D13" s="4" t="s">
        <v>24</v>
      </c>
      <c r="E13" s="4" t="s">
        <v>103</v>
      </c>
      <c r="F13" s="4" t="s">
        <v>9</v>
      </c>
      <c r="G13" s="17"/>
      <c r="H13" s="27"/>
    </row>
    <row r="14" spans="1:8" ht="45" x14ac:dyDescent="0.25">
      <c r="A14" s="3">
        <v>11</v>
      </c>
      <c r="B14" s="3" t="s">
        <v>25</v>
      </c>
      <c r="C14" s="3" t="s">
        <v>26</v>
      </c>
      <c r="D14" s="4" t="s">
        <v>27</v>
      </c>
      <c r="E14" s="4" t="s">
        <v>103</v>
      </c>
      <c r="F14" s="4" t="s">
        <v>9</v>
      </c>
      <c r="G14" s="17"/>
      <c r="H14" s="27"/>
    </row>
    <row r="15" spans="1:8" ht="45" x14ac:dyDescent="0.25">
      <c r="A15" s="3">
        <v>12</v>
      </c>
      <c r="B15" s="3" t="s">
        <v>28</v>
      </c>
      <c r="C15" s="3">
        <v>119</v>
      </c>
      <c r="D15" s="4" t="s">
        <v>29</v>
      </c>
      <c r="E15" s="4" t="s">
        <v>103</v>
      </c>
      <c r="F15" s="4" t="s">
        <v>30</v>
      </c>
      <c r="G15" s="17"/>
      <c r="H15" s="27"/>
    </row>
    <row r="16" spans="1:8" ht="44.25" customHeight="1" x14ac:dyDescent="0.25">
      <c r="A16" s="3">
        <v>13</v>
      </c>
      <c r="B16" s="3" t="s">
        <v>31</v>
      </c>
      <c r="C16" s="3">
        <v>321</v>
      </c>
      <c r="D16" s="4" t="s">
        <v>32</v>
      </c>
      <c r="E16" s="4" t="s">
        <v>103</v>
      </c>
      <c r="F16" s="4" t="s">
        <v>33</v>
      </c>
      <c r="G16" s="17"/>
      <c r="H16" s="27"/>
    </row>
    <row r="17" spans="1:8" ht="44.25" customHeight="1" x14ac:dyDescent="0.25">
      <c r="A17" s="3">
        <v>14</v>
      </c>
      <c r="B17" s="4" t="s">
        <v>75</v>
      </c>
      <c r="C17" s="3">
        <v>74</v>
      </c>
      <c r="D17" s="4" t="s">
        <v>76</v>
      </c>
      <c r="E17" s="4" t="s">
        <v>103</v>
      </c>
      <c r="F17" s="4" t="s">
        <v>9</v>
      </c>
      <c r="G17" s="17"/>
      <c r="H17" s="27"/>
    </row>
    <row r="18" spans="1:8" ht="44.25" customHeight="1" x14ac:dyDescent="0.25">
      <c r="A18" s="3">
        <v>15</v>
      </c>
      <c r="B18" s="4" t="s">
        <v>19</v>
      </c>
      <c r="C18" s="3" t="s">
        <v>85</v>
      </c>
      <c r="D18" s="4" t="s">
        <v>77</v>
      </c>
      <c r="E18" s="4" t="s">
        <v>103</v>
      </c>
      <c r="F18" s="4" t="s">
        <v>9</v>
      </c>
      <c r="G18" s="17"/>
      <c r="H18" s="27"/>
    </row>
    <row r="19" spans="1:8" ht="44.25" customHeight="1" x14ac:dyDescent="0.25">
      <c r="A19" s="3">
        <v>16</v>
      </c>
      <c r="B19" s="4" t="s">
        <v>36</v>
      </c>
      <c r="C19" s="3" t="s">
        <v>86</v>
      </c>
      <c r="D19" s="4" t="s">
        <v>78</v>
      </c>
      <c r="E19" s="4" t="s">
        <v>103</v>
      </c>
      <c r="F19" s="4" t="s">
        <v>9</v>
      </c>
      <c r="G19" s="17"/>
      <c r="H19" s="27"/>
    </row>
    <row r="20" spans="1:8" ht="44.25" customHeight="1" x14ac:dyDescent="0.25">
      <c r="A20" s="3">
        <v>17</v>
      </c>
      <c r="B20" s="4" t="s">
        <v>74</v>
      </c>
      <c r="C20" s="3">
        <v>72</v>
      </c>
      <c r="D20" s="4" t="s">
        <v>79</v>
      </c>
      <c r="E20" s="4" t="s">
        <v>103</v>
      </c>
      <c r="F20" s="4" t="s">
        <v>9</v>
      </c>
      <c r="G20" s="17"/>
      <c r="H20" s="27"/>
    </row>
    <row r="21" spans="1:8" ht="44.25" customHeight="1" x14ac:dyDescent="0.25">
      <c r="A21" s="3">
        <v>18</v>
      </c>
      <c r="B21" s="4" t="s">
        <v>73</v>
      </c>
      <c r="C21" s="3" t="s">
        <v>87</v>
      </c>
      <c r="D21" s="4" t="s">
        <v>80</v>
      </c>
      <c r="E21" s="4" t="s">
        <v>103</v>
      </c>
      <c r="F21" s="4" t="s">
        <v>9</v>
      </c>
      <c r="G21" s="17"/>
      <c r="H21" s="27"/>
    </row>
    <row r="22" spans="1:8" ht="44.25" customHeight="1" x14ac:dyDescent="0.25">
      <c r="A22" s="3">
        <v>19</v>
      </c>
      <c r="B22" s="4" t="s">
        <v>72</v>
      </c>
      <c r="C22" s="15" t="s">
        <v>88</v>
      </c>
      <c r="D22" s="4" t="s">
        <v>81</v>
      </c>
      <c r="E22" s="4" t="s">
        <v>103</v>
      </c>
      <c r="F22" s="4" t="s">
        <v>9</v>
      </c>
      <c r="G22" s="17"/>
      <c r="H22" s="27"/>
    </row>
    <row r="23" spans="1:8" ht="44.25" customHeight="1" x14ac:dyDescent="0.25">
      <c r="A23" s="3">
        <v>20</v>
      </c>
      <c r="B23" s="4" t="s">
        <v>25</v>
      </c>
      <c r="C23" s="15" t="s">
        <v>89</v>
      </c>
      <c r="D23" s="4" t="s">
        <v>82</v>
      </c>
      <c r="E23" s="4" t="s">
        <v>103</v>
      </c>
      <c r="F23" s="4" t="s">
        <v>9</v>
      </c>
      <c r="G23" s="17"/>
      <c r="H23" s="27"/>
    </row>
    <row r="24" spans="1:8" ht="44.25" customHeight="1" x14ac:dyDescent="0.25">
      <c r="A24" s="3">
        <v>21</v>
      </c>
      <c r="B24" s="4" t="s">
        <v>71</v>
      </c>
      <c r="C24" s="15" t="s">
        <v>90</v>
      </c>
      <c r="D24" s="4" t="s">
        <v>83</v>
      </c>
      <c r="E24" s="4" t="s">
        <v>103</v>
      </c>
      <c r="F24" s="4" t="s">
        <v>9</v>
      </c>
      <c r="G24" s="17"/>
      <c r="H24" s="27"/>
    </row>
    <row r="25" spans="1:8" ht="44.25" customHeight="1" x14ac:dyDescent="0.25">
      <c r="A25" s="3">
        <v>22</v>
      </c>
      <c r="B25" s="4" t="s">
        <v>70</v>
      </c>
      <c r="C25" s="15" t="s">
        <v>91</v>
      </c>
      <c r="D25" s="4" t="s">
        <v>84</v>
      </c>
      <c r="E25" s="4" t="s">
        <v>103</v>
      </c>
      <c r="F25" s="4" t="s">
        <v>9</v>
      </c>
      <c r="G25" s="17"/>
      <c r="H25" s="27"/>
    </row>
    <row r="26" spans="1:8" ht="44.25" customHeight="1" x14ac:dyDescent="0.25">
      <c r="A26" s="3">
        <v>23</v>
      </c>
      <c r="B26" s="5" t="s">
        <v>69</v>
      </c>
      <c r="C26" s="16">
        <v>153</v>
      </c>
      <c r="D26" s="5" t="s">
        <v>94</v>
      </c>
      <c r="E26" s="4" t="s">
        <v>103</v>
      </c>
      <c r="F26" s="14" t="s">
        <v>9</v>
      </c>
      <c r="G26" s="17"/>
      <c r="H26" s="27"/>
    </row>
    <row r="27" spans="1:8" ht="44.25" customHeight="1" x14ac:dyDescent="0.25">
      <c r="A27" s="3">
        <v>24</v>
      </c>
      <c r="B27" s="5" t="s">
        <v>23</v>
      </c>
      <c r="C27" s="16" t="s">
        <v>105</v>
      </c>
      <c r="D27" s="5" t="s">
        <v>106</v>
      </c>
      <c r="E27" s="4" t="s">
        <v>103</v>
      </c>
      <c r="F27" s="14" t="s">
        <v>9</v>
      </c>
      <c r="G27" s="17"/>
      <c r="H27" s="27"/>
    </row>
    <row r="28" spans="1:8" ht="44.25" customHeight="1" x14ac:dyDescent="0.25">
      <c r="A28" s="3">
        <v>25</v>
      </c>
      <c r="B28" s="5" t="s">
        <v>10</v>
      </c>
      <c r="C28" s="16" t="s">
        <v>110</v>
      </c>
      <c r="D28" s="5" t="s">
        <v>111</v>
      </c>
      <c r="E28" s="4" t="s">
        <v>103</v>
      </c>
      <c r="F28" s="14" t="s">
        <v>112</v>
      </c>
      <c r="G28" s="17"/>
      <c r="H28" s="27"/>
    </row>
    <row r="29" spans="1:8" ht="44.25" customHeight="1" x14ac:dyDescent="0.25">
      <c r="A29" s="43" t="s">
        <v>108</v>
      </c>
      <c r="B29" s="44"/>
      <c r="C29" s="44"/>
      <c r="D29" s="44"/>
      <c r="E29" s="44"/>
      <c r="F29" s="44"/>
      <c r="G29" s="33">
        <f>SUM(G4:G27)</f>
        <v>0</v>
      </c>
      <c r="H29" s="34">
        <f>SUM(H4:H27)</f>
        <v>0</v>
      </c>
    </row>
    <row r="30" spans="1:8" ht="43.5" customHeight="1" x14ac:dyDescent="0.25">
      <c r="A30" s="41" t="s">
        <v>54</v>
      </c>
      <c r="B30" s="41"/>
      <c r="C30" s="41"/>
      <c r="D30" s="41"/>
      <c r="E30" s="41"/>
      <c r="F30" s="41"/>
      <c r="G30" s="41"/>
      <c r="H30" s="41"/>
    </row>
    <row r="31" spans="1:8" ht="60" x14ac:dyDescent="0.25">
      <c r="A31" s="13">
        <v>26</v>
      </c>
      <c r="B31" s="6" t="s">
        <v>34</v>
      </c>
      <c r="C31" s="6" t="s">
        <v>35</v>
      </c>
      <c r="D31" s="7" t="s">
        <v>95</v>
      </c>
      <c r="E31" s="7" t="s">
        <v>63</v>
      </c>
      <c r="F31" s="8" t="s">
        <v>13</v>
      </c>
      <c r="G31" s="18"/>
      <c r="H31" s="28"/>
    </row>
    <row r="32" spans="1:8" x14ac:dyDescent="0.25">
      <c r="A32" s="47" t="s">
        <v>108</v>
      </c>
      <c r="B32" s="48"/>
      <c r="C32" s="48"/>
      <c r="D32" s="48"/>
      <c r="E32" s="48"/>
      <c r="F32" s="48"/>
      <c r="G32" s="35">
        <f>SUM(G31)</f>
        <v>0</v>
      </c>
      <c r="H32" s="36">
        <f>SUM(H31)</f>
        <v>0</v>
      </c>
    </row>
    <row r="33" spans="1:8" ht="33.75" customHeight="1" x14ac:dyDescent="0.25">
      <c r="A33" s="42" t="s">
        <v>102</v>
      </c>
      <c r="B33" s="42"/>
      <c r="C33" s="42"/>
      <c r="D33" s="42"/>
      <c r="E33" s="42"/>
      <c r="F33" s="42"/>
      <c r="G33" s="42"/>
      <c r="H33" s="42"/>
    </row>
    <row r="34" spans="1:8" ht="60" x14ac:dyDescent="0.25">
      <c r="A34" s="3">
        <v>27</v>
      </c>
      <c r="B34" s="3" t="s">
        <v>36</v>
      </c>
      <c r="C34" s="3" t="s">
        <v>37</v>
      </c>
      <c r="D34" s="4" t="s">
        <v>109</v>
      </c>
      <c r="E34" s="4" t="s">
        <v>52</v>
      </c>
      <c r="F34" s="4" t="s">
        <v>9</v>
      </c>
      <c r="G34" s="17"/>
      <c r="H34" s="27"/>
    </row>
    <row r="35" spans="1:8" ht="45" x14ac:dyDescent="0.25">
      <c r="A35" s="3">
        <v>28</v>
      </c>
      <c r="B35" s="3" t="s">
        <v>11</v>
      </c>
      <c r="C35" s="3" t="s">
        <v>51</v>
      </c>
      <c r="D35" s="4" t="s">
        <v>107</v>
      </c>
      <c r="E35" s="4" t="s">
        <v>66</v>
      </c>
      <c r="F35" s="4" t="s">
        <v>33</v>
      </c>
      <c r="G35" s="17"/>
      <c r="H35" s="17"/>
    </row>
    <row r="36" spans="1:8" ht="42" customHeight="1" x14ac:dyDescent="0.25">
      <c r="A36" s="43" t="s">
        <v>108</v>
      </c>
      <c r="B36" s="44"/>
      <c r="C36" s="44"/>
      <c r="D36" s="44"/>
      <c r="E36" s="44"/>
      <c r="F36" s="44"/>
      <c r="G36" s="33">
        <f>SUM(G34:G35)</f>
        <v>0</v>
      </c>
      <c r="H36" s="34">
        <f>SUM(H34:H35)</f>
        <v>0</v>
      </c>
    </row>
    <row r="37" spans="1:8" ht="15.75" x14ac:dyDescent="0.25">
      <c r="A37" s="42" t="s">
        <v>55</v>
      </c>
      <c r="B37" s="42"/>
      <c r="C37" s="42"/>
      <c r="D37" s="42"/>
      <c r="E37" s="42"/>
      <c r="F37" s="42"/>
      <c r="G37" s="42"/>
      <c r="H37" s="42"/>
    </row>
    <row r="38" spans="1:8" ht="38.25" x14ac:dyDescent="0.25">
      <c r="A38" s="3">
        <v>29</v>
      </c>
      <c r="B38" s="11" t="s">
        <v>11</v>
      </c>
      <c r="C38" s="11">
        <v>1403</v>
      </c>
      <c r="D38" s="12" t="s">
        <v>38</v>
      </c>
      <c r="E38" s="12" t="s">
        <v>53</v>
      </c>
      <c r="F38" s="12" t="s">
        <v>30</v>
      </c>
      <c r="G38" s="23"/>
      <c r="H38" s="30"/>
    </row>
    <row r="39" spans="1:8" ht="40.5" customHeight="1" x14ac:dyDescent="0.25">
      <c r="A39" s="49" t="s">
        <v>108</v>
      </c>
      <c r="B39" s="50"/>
      <c r="C39" s="50"/>
      <c r="D39" s="50"/>
      <c r="E39" s="50"/>
      <c r="F39" s="50"/>
      <c r="G39" s="37">
        <f>SUM(G38)</f>
        <v>0</v>
      </c>
      <c r="H39" s="38">
        <f>SUM(H38)</f>
        <v>0</v>
      </c>
    </row>
    <row r="40" spans="1:8" ht="15.75" x14ac:dyDescent="0.25">
      <c r="A40" s="39" t="s">
        <v>56</v>
      </c>
      <c r="B40" s="39"/>
      <c r="C40" s="39"/>
      <c r="D40" s="39"/>
      <c r="E40" s="39"/>
      <c r="F40" s="39"/>
      <c r="G40" s="39"/>
      <c r="H40" s="39"/>
    </row>
    <row r="41" spans="1:8" ht="45" x14ac:dyDescent="0.25">
      <c r="A41" s="13">
        <v>30</v>
      </c>
      <c r="B41" s="9" t="s">
        <v>11</v>
      </c>
      <c r="C41" s="9" t="s">
        <v>39</v>
      </c>
      <c r="D41" s="8" t="s">
        <v>40</v>
      </c>
      <c r="E41" s="8" t="s">
        <v>61</v>
      </c>
      <c r="F41" s="8" t="s">
        <v>33</v>
      </c>
      <c r="G41" s="18"/>
      <c r="H41" s="28"/>
    </row>
    <row r="42" spans="1:8" ht="40.5" customHeight="1" x14ac:dyDescent="0.25">
      <c r="A42" s="47" t="s">
        <v>108</v>
      </c>
      <c r="B42" s="48"/>
      <c r="C42" s="48"/>
      <c r="D42" s="48"/>
      <c r="E42" s="48"/>
      <c r="F42" s="48"/>
      <c r="G42" s="35">
        <f>SUM(G41)</f>
        <v>0</v>
      </c>
      <c r="H42" s="36">
        <f>SUM(H41)</f>
        <v>0</v>
      </c>
    </row>
    <row r="43" spans="1:8" ht="15.75" x14ac:dyDescent="0.25">
      <c r="A43" s="40" t="s">
        <v>57</v>
      </c>
      <c r="B43" s="40"/>
      <c r="C43" s="40"/>
      <c r="D43" s="40"/>
      <c r="E43" s="40"/>
      <c r="F43" s="40"/>
      <c r="G43" s="40"/>
      <c r="H43" s="40"/>
    </row>
    <row r="44" spans="1:8" ht="45" x14ac:dyDescent="0.25">
      <c r="A44" s="3">
        <v>31</v>
      </c>
      <c r="B44" s="3" t="s">
        <v>41</v>
      </c>
      <c r="C44" s="3">
        <v>350</v>
      </c>
      <c r="D44" s="4" t="s">
        <v>42</v>
      </c>
      <c r="E44" s="4" t="s">
        <v>61</v>
      </c>
      <c r="F44" s="4" t="s">
        <v>33</v>
      </c>
      <c r="G44" s="17"/>
      <c r="H44" s="27"/>
    </row>
    <row r="45" spans="1:8" ht="39.75" customHeight="1" x14ac:dyDescent="0.25">
      <c r="A45" s="43" t="s">
        <v>108</v>
      </c>
      <c r="B45" s="44"/>
      <c r="C45" s="44"/>
      <c r="D45" s="44"/>
      <c r="E45" s="44"/>
      <c r="F45" s="44"/>
      <c r="G45" s="33">
        <f>SUM(G44)</f>
        <v>0</v>
      </c>
      <c r="H45" s="34">
        <f>SUM(H44)</f>
        <v>0</v>
      </c>
    </row>
    <row r="46" spans="1:8" ht="15.75" x14ac:dyDescent="0.25">
      <c r="A46" s="39" t="s">
        <v>58</v>
      </c>
      <c r="B46" s="39"/>
      <c r="C46" s="39"/>
      <c r="D46" s="39"/>
      <c r="E46" s="39"/>
      <c r="F46" s="39"/>
      <c r="G46" s="39"/>
      <c r="H46" s="39"/>
    </row>
    <row r="47" spans="1:8" ht="45" x14ac:dyDescent="0.25">
      <c r="A47" s="13">
        <v>32</v>
      </c>
      <c r="B47" s="9" t="s">
        <v>11</v>
      </c>
      <c r="C47" s="9" t="s">
        <v>39</v>
      </c>
      <c r="D47" s="8" t="s">
        <v>43</v>
      </c>
      <c r="E47" s="8" t="s">
        <v>61</v>
      </c>
      <c r="F47" s="8" t="s">
        <v>30</v>
      </c>
      <c r="G47" s="18"/>
      <c r="H47" s="28"/>
    </row>
    <row r="48" spans="1:8" ht="40.5" customHeight="1" x14ac:dyDescent="0.25">
      <c r="A48" s="47" t="s">
        <v>108</v>
      </c>
      <c r="B48" s="48"/>
      <c r="C48" s="48"/>
      <c r="D48" s="48"/>
      <c r="E48" s="48"/>
      <c r="F48" s="48"/>
      <c r="G48" s="35">
        <f>SUM(G47)</f>
        <v>0</v>
      </c>
      <c r="H48" s="36">
        <f>SUM(H47)</f>
        <v>0</v>
      </c>
    </row>
    <row r="49" spans="1:8" ht="39.75" customHeight="1" x14ac:dyDescent="0.25">
      <c r="A49" s="40" t="s">
        <v>59</v>
      </c>
      <c r="B49" s="40"/>
      <c r="C49" s="40"/>
      <c r="D49" s="40"/>
      <c r="E49" s="40"/>
      <c r="F49" s="40"/>
      <c r="G49" s="40"/>
      <c r="H49" s="40"/>
    </row>
    <row r="50" spans="1:8" ht="35.25" customHeight="1" x14ac:dyDescent="0.25">
      <c r="A50" s="3">
        <v>33</v>
      </c>
      <c r="B50" s="3" t="s">
        <v>11</v>
      </c>
      <c r="C50" s="3" t="s">
        <v>44</v>
      </c>
      <c r="D50" s="4" t="s">
        <v>45</v>
      </c>
      <c r="E50" s="4" t="s">
        <v>62</v>
      </c>
      <c r="F50" s="4" t="s">
        <v>13</v>
      </c>
      <c r="G50" s="17"/>
      <c r="H50" s="27"/>
    </row>
    <row r="51" spans="1:8" ht="31.5" customHeight="1" x14ac:dyDescent="0.25">
      <c r="A51" s="43" t="s">
        <v>108</v>
      </c>
      <c r="B51" s="44"/>
      <c r="C51" s="44"/>
      <c r="D51" s="44"/>
      <c r="E51" s="44"/>
      <c r="F51" s="44"/>
      <c r="G51" s="33">
        <f>SUM(G50)</f>
        <v>0</v>
      </c>
      <c r="H51" s="34">
        <f>SUM(H50)</f>
        <v>0</v>
      </c>
    </row>
    <row r="52" spans="1:8" ht="51" customHeight="1" x14ac:dyDescent="0.25">
      <c r="A52" s="41" t="s">
        <v>46</v>
      </c>
      <c r="B52" s="41"/>
      <c r="C52" s="41"/>
      <c r="D52" s="41"/>
      <c r="E52" s="41"/>
      <c r="F52" s="41"/>
      <c r="G52" s="41"/>
      <c r="H52" s="41"/>
    </row>
    <row r="53" spans="1:8" ht="47.25" customHeight="1" x14ac:dyDescent="0.25">
      <c r="A53" s="13">
        <v>34</v>
      </c>
      <c r="B53" s="9" t="s">
        <v>11</v>
      </c>
      <c r="C53" s="9">
        <v>225</v>
      </c>
      <c r="D53" s="8" t="s">
        <v>96</v>
      </c>
      <c r="E53" s="8" t="s">
        <v>64</v>
      </c>
      <c r="F53" s="8" t="s">
        <v>30</v>
      </c>
      <c r="G53" s="18"/>
      <c r="H53" s="28"/>
    </row>
    <row r="54" spans="1:8" ht="32.25" customHeight="1" x14ac:dyDescent="0.25">
      <c r="A54" s="47" t="s">
        <v>108</v>
      </c>
      <c r="B54" s="48"/>
      <c r="C54" s="48"/>
      <c r="D54" s="48"/>
      <c r="E54" s="48"/>
      <c r="F54" s="48"/>
      <c r="G54" s="35">
        <f>SUM(G53)</f>
        <v>0</v>
      </c>
      <c r="H54" s="36">
        <f>SUM(H53)</f>
        <v>0</v>
      </c>
    </row>
    <row r="55" spans="1:8" ht="37.5" customHeight="1" x14ac:dyDescent="0.25">
      <c r="A55" s="42" t="s">
        <v>98</v>
      </c>
      <c r="B55" s="42"/>
      <c r="C55" s="42"/>
      <c r="D55" s="42"/>
      <c r="E55" s="42"/>
      <c r="F55" s="42"/>
      <c r="G55" s="42"/>
      <c r="H55" s="42"/>
    </row>
    <row r="56" spans="1:8" ht="40.5" customHeight="1" x14ac:dyDescent="0.25">
      <c r="A56" s="3">
        <v>35</v>
      </c>
      <c r="B56" s="3" t="s">
        <v>11</v>
      </c>
      <c r="C56" s="3" t="s">
        <v>47</v>
      </c>
      <c r="D56" s="4" t="s">
        <v>99</v>
      </c>
      <c r="E56" s="4" t="s">
        <v>101</v>
      </c>
      <c r="F56" s="4" t="s">
        <v>48</v>
      </c>
      <c r="G56" s="17"/>
      <c r="H56" s="27"/>
    </row>
    <row r="57" spans="1:8" ht="32.25" customHeight="1" x14ac:dyDescent="0.25">
      <c r="A57" s="3">
        <v>36</v>
      </c>
      <c r="B57" s="3" t="s">
        <v>49</v>
      </c>
      <c r="C57" s="3" t="s">
        <v>47</v>
      </c>
      <c r="D57" s="4" t="s">
        <v>100</v>
      </c>
      <c r="E57" s="4" t="s">
        <v>101</v>
      </c>
      <c r="F57" s="4" t="s">
        <v>13</v>
      </c>
      <c r="G57" s="17"/>
      <c r="H57" s="27"/>
    </row>
    <row r="58" spans="1:8" ht="32.25" customHeight="1" x14ac:dyDescent="0.25">
      <c r="A58" s="43" t="s">
        <v>108</v>
      </c>
      <c r="B58" s="44"/>
      <c r="C58" s="44"/>
      <c r="D58" s="44"/>
      <c r="E58" s="44"/>
      <c r="F58" s="44"/>
      <c r="G58" s="33">
        <f>SUM(G56:G57)</f>
        <v>0</v>
      </c>
      <c r="H58" s="34">
        <f>SUM(H56:H57)</f>
        <v>0</v>
      </c>
    </row>
    <row r="59" spans="1:8" ht="33" customHeight="1" x14ac:dyDescent="0.25">
      <c r="A59" s="41" t="s">
        <v>60</v>
      </c>
      <c r="B59" s="41"/>
      <c r="C59" s="41"/>
      <c r="D59" s="41"/>
      <c r="E59" s="41"/>
      <c r="F59" s="41"/>
      <c r="G59" s="41"/>
      <c r="H59" s="41"/>
    </row>
    <row r="60" spans="1:8" ht="43.5" customHeight="1" x14ac:dyDescent="0.25">
      <c r="A60" s="13">
        <v>37</v>
      </c>
      <c r="B60" s="13" t="s">
        <v>11</v>
      </c>
      <c r="C60" s="13" t="s">
        <v>50</v>
      </c>
      <c r="D60" s="10" t="s">
        <v>97</v>
      </c>
      <c r="E60" s="10" t="s">
        <v>65</v>
      </c>
      <c r="F60" s="10" t="s">
        <v>33</v>
      </c>
      <c r="G60" s="19"/>
      <c r="H60" s="29"/>
    </row>
    <row r="61" spans="1:8" ht="21.75" customHeight="1" x14ac:dyDescent="0.25">
      <c r="A61" s="47" t="s">
        <v>108</v>
      </c>
      <c r="B61" s="48"/>
      <c r="C61" s="48"/>
      <c r="D61" s="48"/>
      <c r="E61" s="48"/>
      <c r="F61" s="48"/>
      <c r="G61" s="35">
        <f>SUM(G60)</f>
        <v>0</v>
      </c>
      <c r="H61" s="36">
        <f>SUM(H60)</f>
        <v>0</v>
      </c>
    </row>
    <row r="62" spans="1:8" ht="35.25" customHeight="1" x14ac:dyDescent="0.25">
      <c r="A62" s="51" t="s">
        <v>67</v>
      </c>
      <c r="B62" s="52"/>
      <c r="C62" s="52"/>
      <c r="D62" s="52"/>
      <c r="E62" s="52"/>
      <c r="F62" s="52"/>
      <c r="G62" s="31">
        <f>SUM(G29+G32+G36+G39+G42+G45+G48+G51+G54+G58+G61)</f>
        <v>0</v>
      </c>
      <c r="H62" s="32">
        <f>H29+H32+H36+H39+H42+H45+H48+H51+H54+H58+H61</f>
        <v>0</v>
      </c>
    </row>
    <row r="63" spans="1:8" x14ac:dyDescent="0.25">
      <c r="A63" s="1"/>
      <c r="B63" s="1"/>
      <c r="C63" s="1"/>
      <c r="D63" s="2"/>
      <c r="E63" s="1"/>
      <c r="F63" s="2"/>
      <c r="G63" s="20"/>
      <c r="H63" s="22"/>
    </row>
    <row r="64" spans="1:8" x14ac:dyDescent="0.25">
      <c r="A64" s="1"/>
      <c r="B64" s="1"/>
      <c r="C64" s="1"/>
      <c r="D64" s="2"/>
      <c r="E64" s="1"/>
      <c r="F64" s="2"/>
      <c r="G64" s="20"/>
      <c r="H64" s="22"/>
    </row>
    <row r="65" spans="1:8" x14ac:dyDescent="0.25">
      <c r="A65" s="1"/>
      <c r="B65" s="1"/>
      <c r="C65" s="1"/>
      <c r="D65" s="2"/>
      <c r="E65" s="1"/>
      <c r="F65" s="2"/>
      <c r="G65" s="20"/>
      <c r="H65" s="22"/>
    </row>
  </sheetData>
  <mergeCells count="24">
    <mergeCell ref="A62:F62"/>
    <mergeCell ref="A48:F48"/>
    <mergeCell ref="A51:F51"/>
    <mergeCell ref="A54:F54"/>
    <mergeCell ref="A58:F58"/>
    <mergeCell ref="A61:F61"/>
    <mergeCell ref="A59:H59"/>
    <mergeCell ref="A1:H1"/>
    <mergeCell ref="A3:H3"/>
    <mergeCell ref="A30:H30"/>
    <mergeCell ref="A33:H33"/>
    <mergeCell ref="A37:H37"/>
    <mergeCell ref="A32:F32"/>
    <mergeCell ref="A36:F36"/>
    <mergeCell ref="A46:H46"/>
    <mergeCell ref="A49:H49"/>
    <mergeCell ref="A52:H52"/>
    <mergeCell ref="A55:H55"/>
    <mergeCell ref="A29:F29"/>
    <mergeCell ref="A39:F39"/>
    <mergeCell ref="A42:F42"/>
    <mergeCell ref="A45:F45"/>
    <mergeCell ref="A40:H40"/>
    <mergeCell ref="A43:H43"/>
  </mergeCells>
  <pageMargins left="0.7" right="0.7" top="0.75" bottom="0.75" header="0.3" footer="0.3"/>
  <pageSetup paperSize="9" fitToHeight="0" orientation="landscape" r:id="rId1"/>
  <ignoredErrors>
    <ignoredError sqref="C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2020-11-19T09:44:00Z</dcterms:modified>
</cp:coreProperties>
</file>