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97" i="1" l="1"/>
  <c r="H97" i="1"/>
  <c r="I96" i="1"/>
  <c r="H96" i="1"/>
  <c r="I93" i="1"/>
  <c r="H93" i="1"/>
  <c r="I90" i="1"/>
  <c r="H90" i="1"/>
  <c r="I87" i="1"/>
  <c r="H87" i="1"/>
  <c r="I84" i="1"/>
  <c r="H84" i="1"/>
  <c r="I81" i="1"/>
  <c r="H81" i="1"/>
  <c r="I73" i="1"/>
  <c r="H73" i="1"/>
  <c r="I70" i="1"/>
  <c r="H70" i="1"/>
  <c r="I67" i="1"/>
  <c r="H67" i="1"/>
  <c r="I64" i="1"/>
  <c r="H64" i="1"/>
  <c r="I61" i="1"/>
  <c r="H61" i="1"/>
  <c r="I57" i="1"/>
  <c r="H57" i="1"/>
  <c r="I54" i="1"/>
  <c r="H54" i="1"/>
  <c r="I51" i="1"/>
  <c r="H51" i="1"/>
  <c r="I48" i="1"/>
  <c r="H48" i="1"/>
  <c r="I44" i="1"/>
  <c r="H44" i="1"/>
  <c r="I41" i="1"/>
  <c r="H41" i="1"/>
  <c r="I38" i="1"/>
  <c r="H38" i="1"/>
</calcChain>
</file>

<file path=xl/sharedStrings.xml><?xml version="1.0" encoding="utf-8"?>
<sst xmlns="http://schemas.openxmlformats.org/spreadsheetml/2006/main" count="320" uniqueCount="182">
  <si>
    <t>LP.</t>
  </si>
  <si>
    <t>OBRĘB</t>
  </si>
  <si>
    <t>DZIAŁKA</t>
  </si>
  <si>
    <t>OBIEKT</t>
  </si>
  <si>
    <t>WŁADANIE</t>
  </si>
  <si>
    <t>OPIS CZYNNOŚCI</t>
  </si>
  <si>
    <t>cena netto</t>
  </si>
  <si>
    <t>cena brutto</t>
  </si>
  <si>
    <t>2 m. Choszczno</t>
  </si>
  <si>
    <t>26/16</t>
  </si>
  <si>
    <t>Dworzec PKP</t>
  </si>
  <si>
    <t>Piasecznik</t>
  </si>
  <si>
    <t>Świetlica Piasecznik</t>
  </si>
  <si>
    <t>roczny pomiar rezystancji izolacji</t>
  </si>
  <si>
    <t>Stary Klukom</t>
  </si>
  <si>
    <t>Świetlica Stary Klukom</t>
  </si>
  <si>
    <t>Kołki</t>
  </si>
  <si>
    <t>42/1</t>
  </si>
  <si>
    <t>Świetlica Kołki</t>
  </si>
  <si>
    <t>Rzecko</t>
  </si>
  <si>
    <t>Świetlica Rzecko</t>
  </si>
  <si>
    <t>Sławęcin</t>
  </si>
  <si>
    <t>370/2</t>
  </si>
  <si>
    <t>Świetlica Sławęcin</t>
  </si>
  <si>
    <t>Smoleń</t>
  </si>
  <si>
    <t>144/1</t>
  </si>
  <si>
    <t>Świetlica Smoleń</t>
  </si>
  <si>
    <t>Zwierzyn</t>
  </si>
  <si>
    <t>Część 153</t>
  </si>
  <si>
    <t>Świetlica Zwierzyn</t>
  </si>
  <si>
    <t>Sulino</t>
  </si>
  <si>
    <t>Część 50/2</t>
  </si>
  <si>
    <t>Świetlica Sulino</t>
  </si>
  <si>
    <t>Zamecin</t>
  </si>
  <si>
    <t>Świetlica Zamecin</t>
  </si>
  <si>
    <t>Raduń</t>
  </si>
  <si>
    <t>Część 86</t>
  </si>
  <si>
    <t>Świetlica Raduń</t>
  </si>
  <si>
    <t>Gleźno</t>
  </si>
  <si>
    <t>Świetlica Gleźno</t>
  </si>
  <si>
    <t>Suliszewo</t>
  </si>
  <si>
    <t>Świetlica Suliszewo</t>
  </si>
  <si>
    <t>Wardyń</t>
  </si>
  <si>
    <t>68/2</t>
  </si>
  <si>
    <t>Świetlica Wardyń</t>
  </si>
  <si>
    <t>Radaczewo</t>
  </si>
  <si>
    <t>Część 77</t>
  </si>
  <si>
    <t>Świetlica Radaczewo</t>
  </si>
  <si>
    <t>Stradzewo</t>
  </si>
  <si>
    <t>Część 8/1</t>
  </si>
  <si>
    <t>Świetlica Stradzewo</t>
  </si>
  <si>
    <t>Korytowo</t>
  </si>
  <si>
    <t>Świetlica Korytowo</t>
  </si>
  <si>
    <t>4 m. Choszczno</t>
  </si>
  <si>
    <t>141/17</t>
  </si>
  <si>
    <t>3 m. Choszczno</t>
  </si>
  <si>
    <t>171 udział w wysokości 30/100</t>
  </si>
  <si>
    <t>860/5</t>
  </si>
  <si>
    <t>258/3</t>
  </si>
  <si>
    <t>3 m.Choszczno</t>
  </si>
  <si>
    <t>Miejska Biblioteka Publiczna, ul. Wolności 13, NIP:  594-12-28-519</t>
  </si>
  <si>
    <t>Gmina Choszczno – Urząd Miejski w Choszcznie, ul. Wolności 24, NIP:594-153-03-07</t>
  </si>
  <si>
    <t>Zamęcin</t>
  </si>
  <si>
    <t>71/2</t>
  </si>
  <si>
    <t>443/7</t>
  </si>
  <si>
    <t>258/4</t>
  </si>
  <si>
    <t>244/1</t>
  </si>
  <si>
    <t>540/1</t>
  </si>
  <si>
    <t>1 m. Choszczno</t>
  </si>
  <si>
    <t>387/2, 387/7</t>
  </si>
  <si>
    <t>884/3</t>
  </si>
  <si>
    <t>ŚDS</t>
  </si>
  <si>
    <t>Gmina Choszczno -  Środowiskowy Dom Samopomocy w Choszcznie, ul. Drawieńska 52, NIP:594-153-03-07</t>
  </si>
  <si>
    <t>WTZ</t>
  </si>
  <si>
    <t>306/2 oraz 308/2</t>
  </si>
  <si>
    <t>Biblioteka</t>
  </si>
  <si>
    <t>Urząd Miejski</t>
  </si>
  <si>
    <t>Gmina Choszczno – Szkoła Podstawowa w Zamęcinie, Zamęcin 2, NIP:594-153-03-07</t>
  </si>
  <si>
    <t>Gmina Choszczno – Szkoła Podstawowa w Korytowie, ul. Szkolna 4, NIP:594-153-03-07</t>
  </si>
  <si>
    <t>Gmina Choszczno - Szkoła Podstawowa Nr 3 im. Leona Kruczkowskiego, ul. Wolności 62, NIP:594-153-03-07</t>
  </si>
  <si>
    <t>Szkoła Podstawowa w Korytowie</t>
  </si>
  <si>
    <t xml:space="preserve">Szkoła Podstawowa Zamęcin </t>
  </si>
  <si>
    <t>Szkoła Podstawowa Nr 3</t>
  </si>
  <si>
    <t>Szkoła Podstawowa Nr 1</t>
  </si>
  <si>
    <t>Gmina Choszczno – Szkoła Podstawowa Nr 1 im. I Armii Wojska Polskiego, ul.Obrońców Westerplatte 1A, NIP:594-153-03-07</t>
  </si>
  <si>
    <t xml:space="preserve">Publiczne Przedszkole Nr  4 </t>
  </si>
  <si>
    <t>Gmina Choszczno - Publiczne Przedszkole Nr  4 im. Słoneczna Czwórka, ul. Mur Południowy  4, NIP:594-153-03-07</t>
  </si>
  <si>
    <t>Gmina Choszczno - Publiczne Przedszkole Nr 2 z Grupą Żłobkową, ul. Sucharskiego 9, NIP:594-153-03-07</t>
  </si>
  <si>
    <t xml:space="preserve"> Publiczne Przedszkole Nr 2 </t>
  </si>
  <si>
    <t xml:space="preserve">Publiczne Przedszkole Nr 5 </t>
  </si>
  <si>
    <t>Gmina Choszczno – Publiczne Przedszkole Nr 5 z Grupą Żłobkową, ul. Energetyków 5, NIP:594-153-03-07</t>
  </si>
  <si>
    <t>Gmina Choszczno - Przedszkole Nr 1 z Oddziałami Integracyjnymi, ul. Niedziałkowskiego 9 , NIP:594-153-03-07</t>
  </si>
  <si>
    <t>Gmina Choszczno – Szkoła Podstawowa w Suliszewie, ul. Zwycięstwa 26, NIP:594-153-03-07</t>
  </si>
  <si>
    <t>Gmina Choszczno – Szkoła Podstawowa w Sławęcinie, Sławęcin 60, NIP:594-153-03-07</t>
  </si>
  <si>
    <t xml:space="preserve"> Szkoła Podstawowa w Suliszewie</t>
  </si>
  <si>
    <t xml:space="preserve"> Szkoła Podstawowa w Sławęcinie</t>
  </si>
  <si>
    <t>Choszczeński Dom Kultury, ul. Bohaterów Warszawy 17, NIP: 594-100-12-53</t>
  </si>
  <si>
    <t>50/3</t>
  </si>
  <si>
    <t>ChDK</t>
  </si>
  <si>
    <t>Dom Kultury</t>
  </si>
  <si>
    <t xml:space="preserve"> roczny pomiar rezystancji izolacji + oświetlenie awaryjne, przegląd wyłacznika ppoż, pomiary instalacji odgromowej, pomiary oświetlenia</t>
  </si>
  <si>
    <t xml:space="preserve"> roczny pomiar rezystancji izolacji + oświetlenie awaryjne, przegląd wyłacznika ppoż, pomiary instalacji odgromowej,</t>
  </si>
  <si>
    <t xml:space="preserve">Przedszkole </t>
  </si>
  <si>
    <t>Przedszkole</t>
  </si>
  <si>
    <t xml:space="preserve"> Przedszkole Nr 1 z oddziałami integracyjnymi</t>
  </si>
  <si>
    <t>1358/8 oraz 1358/7</t>
  </si>
  <si>
    <t>Gostyczyn</t>
  </si>
  <si>
    <t>Budynek mieszkalny Kołki 26</t>
  </si>
  <si>
    <t>62/5</t>
  </si>
  <si>
    <t>Budynek mieszkalny  Sulino 9,10</t>
  </si>
  <si>
    <t>Remiza Zwierzyn</t>
  </si>
  <si>
    <t>Remiza Zamęcin</t>
  </si>
  <si>
    <t>Remiza Stradzewo</t>
  </si>
  <si>
    <t>874/13</t>
  </si>
  <si>
    <t>Remiza Suliszewo</t>
  </si>
  <si>
    <t>334/1</t>
  </si>
  <si>
    <t>Remiza Kołki</t>
  </si>
  <si>
    <t>Remiza Raduń</t>
  </si>
  <si>
    <t>Remiza Radaczewo</t>
  </si>
  <si>
    <t>64/1</t>
  </si>
  <si>
    <t>Remiza Rzecko</t>
  </si>
  <si>
    <t>296/8</t>
  </si>
  <si>
    <t xml:space="preserve">Urząd Stanu Cywilnego ul. Bohaterów Warszawy </t>
  </si>
  <si>
    <t>113/5</t>
  </si>
  <si>
    <t>Szatnia na boisku Rzecko</t>
  </si>
  <si>
    <t xml:space="preserve">sprawdzenia działania  przeciwpożarowego wyłącznika prądu + roczny pomiar rezystancji izolacji + oświetlenie awaryjne, </t>
  </si>
  <si>
    <t>roczny pomiar rezystancji izolacji,pomiar oświetlenia awaryjnego, przegląd wyłącznika ppoż</t>
  </si>
  <si>
    <t>roczny pomiar rezystancji izolacji,pomiar oświetlenia awaryjnego,  przegląd wyłącznika ppoż</t>
  </si>
  <si>
    <t xml:space="preserve"> roczny pomiar rezystancji izolacji + oświetlenie awaryjne, przegląd wyłacznika ppoż, pomiary oświetlenia</t>
  </si>
  <si>
    <t xml:space="preserve"> roczny pomiar rezystancji izolacji + oświetlenie awaryjne, przegląd wyłacznika ppoż, </t>
  </si>
  <si>
    <t xml:space="preserve"> roczny pomiar rezystancji izolacji + oświetlenie awaryjne, przegląd wyłacznika ppoż.,</t>
  </si>
  <si>
    <t xml:space="preserve"> roczny pomiar rezystancji izolacji + oświetlenie awaryjne, przegląd wyłacznika ppoż,</t>
  </si>
  <si>
    <t>roczny pomiar rezystancji izolacji, pomiar instalacji odgromowej</t>
  </si>
  <si>
    <t>roczny pomiar rezystancji izolacji, przegląd wyłącznika ppoż,  pomiar instalacji odgromowej</t>
  </si>
  <si>
    <t xml:space="preserve"> roczny pomiar rezystancji izolacji, przegląd wyłącznika  ppoż</t>
  </si>
  <si>
    <t>roczny pomiar rezystancji izolacji+ wyłącznik p.poż, pomiar instalacji odgromowej</t>
  </si>
  <si>
    <t>roczny pomiar rezystancji izolacji, pomiar instalacji odgromowej, przegląd wyłącznika  ppoż</t>
  </si>
  <si>
    <t>141/17
141/18</t>
  </si>
  <si>
    <t>ZAZ</t>
  </si>
  <si>
    <t>pięcioletni + roczny pomiar rezystancji izolacji, oświetlenie awaryjne, pomiar instalacji odgromowej, przegląd wyłącznika  ppoż</t>
  </si>
  <si>
    <t xml:space="preserve"> pięcioletni+ roczny pomiar rezystancji izolacji + oświetlenie awaryjne, przegląd wyłacznika ppoż, pomiary instalacji odgromowej,</t>
  </si>
  <si>
    <t>Budynek dydaktyczny A -
Po Gimnazjum</t>
  </si>
  <si>
    <t>Budynek dydaktyczny B-
Po Gimnazjum</t>
  </si>
  <si>
    <t>Szkoła Podstawowa nr 1</t>
  </si>
  <si>
    <t>Szkoła Podstawowa</t>
  </si>
  <si>
    <t xml:space="preserve">Szkoła Podstawowa budynek A oraz B </t>
  </si>
  <si>
    <t>Sala gimnastyczna przy szkole</t>
  </si>
  <si>
    <t>Środowiskowy Dom Samopomocy</t>
  </si>
  <si>
    <t>Warsztat Terapii Zajęciowej z funkcją opiekuńczo-socjalną</t>
  </si>
  <si>
    <t>Biblioteka Publiczna</t>
  </si>
  <si>
    <t>Szkoła Podstawowa Zamęcin</t>
  </si>
  <si>
    <t>Zakład Aktywności Zawodowej</t>
  </si>
  <si>
    <t>Budynek mieszkalny ul. Konopnickiej 1-3</t>
  </si>
  <si>
    <t>Budynek mieszkalny Kolejowa 6</t>
  </si>
  <si>
    <t>Budynek biurowo-administracyjny</t>
  </si>
  <si>
    <t>Budynek dydaktyczny C- 
po gimnazjum</t>
  </si>
  <si>
    <t>Sala sportowa - 
po Gimnzajum</t>
  </si>
  <si>
    <r>
      <t xml:space="preserve">                </t>
    </r>
    <r>
      <rPr>
        <b/>
        <sz val="12"/>
        <rFont val="Times New Roman"/>
        <family val="1"/>
        <charset val="238"/>
      </rPr>
      <t xml:space="preserve"> Wartość zamówienia:  </t>
    </r>
  </si>
  <si>
    <t>Gmina Choszczno - Zakład Aktywności Zawodowej, ul. Drawieńska 54, NIP:594-153-03-07</t>
  </si>
  <si>
    <t>190/2</t>
  </si>
  <si>
    <t>Załącznik do umowy  do przeglądów elektrycznych nr</t>
  </si>
  <si>
    <t>Gmina Choszczno (WAL) ul. Wolności 24, NIP: 594-153-03-07</t>
  </si>
  <si>
    <t>WAL</t>
  </si>
  <si>
    <t>pięcioletni + roczny pomiar rezystancji izolacji, pomiar instalacji odgromowej</t>
  </si>
  <si>
    <t>Budynek mieszkalny Korytowo ul. Myśliwska 9</t>
  </si>
  <si>
    <t xml:space="preserve">roczny pomiar rezystancji izolacji, </t>
  </si>
  <si>
    <t>roczny pomiar rezystancji izolacji,</t>
  </si>
  <si>
    <t>pięcioletni + roczny pomiar rezystancji izolacji, wyłącznika p.poż, oświetlenie awaryjne i ewakuacyjne, pomiar instalacji odgromowej</t>
  </si>
  <si>
    <t>4m. Choszczno</t>
  </si>
  <si>
    <t>Budynek mieszkalny Choszczno, ul. Jarzębinowa 2</t>
  </si>
  <si>
    <t>Gmina Choszczno – Warsztaty Terapii Zaęciowej, ul. Grunwaldzka 30, NIP:594-153-03-07</t>
  </si>
  <si>
    <t>Gmina Choszczno</t>
  </si>
  <si>
    <t>Budynek Hotelowy
ul. Sportowa 1</t>
  </si>
  <si>
    <t>Gmina Choszczno, ul. Wolności 24, NIP:594-153-03-07</t>
  </si>
  <si>
    <t xml:space="preserve">roczny pomiar rezystancji izolacji + oświetlenie awaryjne, przegląd wyłacznika ppoż, </t>
  </si>
  <si>
    <t>Wysokie</t>
  </si>
  <si>
    <t>pięcioletni przegląd pomiar rezystencji izolacji</t>
  </si>
  <si>
    <t>Budyynek mieszkalny 
Wysokie 2D</t>
  </si>
  <si>
    <t>Pustostan po Warsztatach Terapii Zajęciowej, Piasecznik 82</t>
  </si>
  <si>
    <t>Razem:</t>
  </si>
  <si>
    <t>termin przeglądu do</t>
  </si>
  <si>
    <t>roczny pomiar rezystancji izolacji + oświetlenie awaryjne i ewakuacyjne + wyłącznik p.poż, włącznik ROP, instalacji odgromowej, centrala p.poż POLON 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</si>
</sst>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CCCCFF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 applyAlignment="1">
      <alignment wrapText="1"/>
    </xf>
    <xf numFmtId="0" fontId="0" fillId="4" borderId="0" xfId="0" applyFont="1" applyFill="1"/>
    <xf numFmtId="0" fontId="0" fillId="4" borderId="0" xfId="0" applyFont="1" applyFill="1" applyBorder="1"/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1" fillId="10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165" fontId="1" fillId="3" borderId="1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164" fontId="6" fillId="8" borderId="1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9" fillId="13" borderId="10" xfId="0" applyNumberFormat="1" applyFont="1" applyFill="1" applyBorder="1" applyAlignment="1">
      <alignment horizontal="center" vertical="center"/>
    </xf>
    <xf numFmtId="164" fontId="9" fillId="13" borderId="1" xfId="0" applyNumberFormat="1" applyFont="1" applyFill="1" applyBorder="1" applyAlignment="1">
      <alignment horizontal="center" vertical="center"/>
    </xf>
    <xf numFmtId="164" fontId="8" fillId="14" borderId="10" xfId="0" applyNumberFormat="1" applyFont="1" applyFill="1" applyBorder="1" applyAlignment="1">
      <alignment horizontal="center" vertical="center"/>
    </xf>
    <xf numFmtId="164" fontId="8" fillId="14" borderId="1" xfId="0" applyNumberFormat="1" applyFont="1" applyFill="1" applyBorder="1" applyAlignment="1">
      <alignment horizontal="center" vertical="center"/>
    </xf>
    <xf numFmtId="164" fontId="8" fillId="13" borderId="10" xfId="0" applyNumberFormat="1" applyFont="1" applyFill="1" applyBorder="1" applyAlignment="1">
      <alignment horizontal="center" vertical="center"/>
    </xf>
    <xf numFmtId="164" fontId="8" fillId="13" borderId="1" xfId="0" applyNumberFormat="1" applyFont="1" applyFill="1" applyBorder="1" applyAlignment="1">
      <alignment horizontal="center" vertical="center"/>
    </xf>
    <xf numFmtId="165" fontId="8" fillId="13" borderId="14" xfId="0" applyNumberFormat="1" applyFont="1" applyFill="1" applyBorder="1" applyAlignment="1">
      <alignment horizontal="center" vertical="center"/>
    </xf>
    <xf numFmtId="165" fontId="8" fillId="1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tabSelected="1" zoomScaleNormal="100" workbookViewId="0">
      <pane ySplit="2" topLeftCell="A3" activePane="bottomLeft" state="frozen"/>
      <selection pane="bottomLeft" activeCell="I97" sqref="A2:I97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11.140625" style="1" customWidth="1"/>
    <col min="4" max="4" width="18.42578125" style="5" customWidth="1"/>
    <col min="5" max="5" width="15.85546875" style="5" customWidth="1"/>
    <col min="6" max="6" width="27.5703125" style="5" customWidth="1"/>
    <col min="7" max="7" width="14.85546875" style="5" customWidth="1"/>
    <col min="8" max="8" width="12.42578125" style="1" customWidth="1"/>
    <col min="9" max="9" width="12.5703125" style="2" customWidth="1"/>
    <col min="10" max="10" width="13.85546875" style="1" customWidth="1"/>
    <col min="11" max="255" width="9.140625" style="1"/>
  </cols>
  <sheetData>
    <row r="1" spans="1:11" ht="15.75" thickBot="1" x14ac:dyDescent="0.3">
      <c r="A1" s="67" t="s">
        <v>160</v>
      </c>
      <c r="B1" s="67"/>
      <c r="C1" s="67"/>
      <c r="D1" s="67"/>
      <c r="E1" s="67"/>
      <c r="F1" s="67"/>
      <c r="G1" s="67"/>
      <c r="H1" s="68"/>
      <c r="I1" s="68"/>
    </row>
    <row r="2" spans="1:11" ht="39" customHeight="1" x14ac:dyDescent="0.25">
      <c r="A2" s="34" t="s">
        <v>0</v>
      </c>
      <c r="B2" s="35" t="s">
        <v>1</v>
      </c>
      <c r="C2" s="35" t="s">
        <v>2</v>
      </c>
      <c r="D2" s="36" t="s">
        <v>3</v>
      </c>
      <c r="E2" s="36" t="s">
        <v>4</v>
      </c>
      <c r="F2" s="36" t="s">
        <v>5</v>
      </c>
      <c r="G2" s="36" t="s">
        <v>180</v>
      </c>
      <c r="H2" s="42" t="s">
        <v>6</v>
      </c>
      <c r="I2" s="42" t="s">
        <v>7</v>
      </c>
    </row>
    <row r="3" spans="1:11" ht="40.5" customHeight="1" x14ac:dyDescent="0.25">
      <c r="A3" s="69" t="s">
        <v>161</v>
      </c>
      <c r="B3" s="69"/>
      <c r="C3" s="69"/>
      <c r="D3" s="69"/>
      <c r="E3" s="69"/>
      <c r="F3" s="69"/>
      <c r="G3" s="69"/>
      <c r="H3" s="69"/>
      <c r="I3" s="69"/>
    </row>
    <row r="4" spans="1:11" ht="51" customHeight="1" x14ac:dyDescent="0.25">
      <c r="A4" s="11">
        <v>1</v>
      </c>
      <c r="B4" s="46" t="s">
        <v>8</v>
      </c>
      <c r="C4" s="47" t="s">
        <v>105</v>
      </c>
      <c r="D4" s="47" t="s">
        <v>152</v>
      </c>
      <c r="E4" s="47" t="s">
        <v>162</v>
      </c>
      <c r="F4" s="47" t="s">
        <v>132</v>
      </c>
      <c r="G4" s="48">
        <v>44286</v>
      </c>
      <c r="H4" s="49"/>
      <c r="I4" s="50"/>
      <c r="K4" s="6"/>
    </row>
    <row r="5" spans="1:11" ht="90" customHeight="1" x14ac:dyDescent="0.25">
      <c r="A5" s="11">
        <v>2</v>
      </c>
      <c r="B5" s="12" t="s">
        <v>8</v>
      </c>
      <c r="C5" s="12" t="s">
        <v>9</v>
      </c>
      <c r="D5" s="13" t="s">
        <v>10</v>
      </c>
      <c r="E5" s="47" t="s">
        <v>162</v>
      </c>
      <c r="F5" s="13" t="s">
        <v>181</v>
      </c>
      <c r="G5" s="14">
        <v>44561</v>
      </c>
      <c r="H5" s="37"/>
      <c r="I5" s="15"/>
      <c r="K5" s="6"/>
    </row>
    <row r="6" spans="1:11" ht="57.75" customHeight="1" x14ac:dyDescent="0.25">
      <c r="A6" s="11">
        <v>3</v>
      </c>
      <c r="B6" s="12" t="s">
        <v>55</v>
      </c>
      <c r="C6" s="12" t="s">
        <v>121</v>
      </c>
      <c r="D6" s="13" t="s">
        <v>122</v>
      </c>
      <c r="E6" s="47" t="s">
        <v>162</v>
      </c>
      <c r="F6" s="13" t="s">
        <v>135</v>
      </c>
      <c r="G6" s="14">
        <v>44530</v>
      </c>
      <c r="H6" s="37"/>
      <c r="I6" s="15"/>
      <c r="K6" s="6"/>
    </row>
    <row r="7" spans="1:11" ht="57.75" customHeight="1" x14ac:dyDescent="0.25">
      <c r="A7" s="11">
        <v>4</v>
      </c>
      <c r="B7" s="12" t="s">
        <v>168</v>
      </c>
      <c r="C7" s="12" t="s">
        <v>159</v>
      </c>
      <c r="D7" s="13" t="s">
        <v>169</v>
      </c>
      <c r="E7" s="47" t="s">
        <v>162</v>
      </c>
      <c r="F7" s="47" t="s">
        <v>132</v>
      </c>
      <c r="G7" s="14">
        <v>44561</v>
      </c>
      <c r="H7" s="37"/>
      <c r="I7" s="15"/>
      <c r="K7" s="6"/>
    </row>
    <row r="8" spans="1:11" ht="51" customHeight="1" x14ac:dyDescent="0.25">
      <c r="A8" s="11">
        <v>5</v>
      </c>
      <c r="B8" s="46" t="s">
        <v>106</v>
      </c>
      <c r="C8" s="46">
        <v>1057</v>
      </c>
      <c r="D8" s="47" t="s">
        <v>153</v>
      </c>
      <c r="E8" s="47" t="s">
        <v>162</v>
      </c>
      <c r="F8" s="47" t="s">
        <v>132</v>
      </c>
      <c r="G8" s="48">
        <v>44561</v>
      </c>
      <c r="H8" s="49"/>
      <c r="I8" s="50"/>
      <c r="K8" s="6"/>
    </row>
    <row r="9" spans="1:11" ht="51" customHeight="1" x14ac:dyDescent="0.25">
      <c r="A9" s="11">
        <v>6</v>
      </c>
      <c r="B9" s="46" t="s">
        <v>16</v>
      </c>
      <c r="C9" s="46">
        <v>53</v>
      </c>
      <c r="D9" s="47" t="s">
        <v>107</v>
      </c>
      <c r="E9" s="47" t="s">
        <v>162</v>
      </c>
      <c r="F9" s="47" t="s">
        <v>132</v>
      </c>
      <c r="G9" s="48">
        <v>44561</v>
      </c>
      <c r="H9" s="49"/>
      <c r="I9" s="50"/>
      <c r="K9" s="6"/>
    </row>
    <row r="10" spans="1:11" ht="63" customHeight="1" x14ac:dyDescent="0.25">
      <c r="A10" s="11">
        <v>7</v>
      </c>
      <c r="B10" s="46" t="s">
        <v>51</v>
      </c>
      <c r="C10" s="46" t="s">
        <v>108</v>
      </c>
      <c r="D10" s="47" t="s">
        <v>164</v>
      </c>
      <c r="E10" s="47" t="s">
        <v>162</v>
      </c>
      <c r="F10" s="47" t="s">
        <v>163</v>
      </c>
      <c r="G10" s="48">
        <v>44500</v>
      </c>
      <c r="H10" s="49"/>
      <c r="I10" s="50"/>
      <c r="K10" s="6"/>
    </row>
    <row r="11" spans="1:11" ht="51" customHeight="1" x14ac:dyDescent="0.25">
      <c r="A11" s="11">
        <v>8</v>
      </c>
      <c r="B11" s="46" t="s">
        <v>30</v>
      </c>
      <c r="C11" s="46" t="s">
        <v>97</v>
      </c>
      <c r="D11" s="47" t="s">
        <v>109</v>
      </c>
      <c r="E11" s="47" t="s">
        <v>162</v>
      </c>
      <c r="F11" s="47" t="s">
        <v>132</v>
      </c>
      <c r="G11" s="48">
        <v>44561</v>
      </c>
      <c r="H11" s="49"/>
      <c r="I11" s="50"/>
      <c r="K11" s="6"/>
    </row>
    <row r="12" spans="1:11" ht="51" customHeight="1" x14ac:dyDescent="0.25">
      <c r="A12" s="11">
        <v>9</v>
      </c>
      <c r="B12" s="46" t="s">
        <v>175</v>
      </c>
      <c r="C12" s="46">
        <v>16</v>
      </c>
      <c r="D12" s="47" t="s">
        <v>177</v>
      </c>
      <c r="E12" s="47" t="s">
        <v>162</v>
      </c>
      <c r="F12" s="47" t="s">
        <v>176</v>
      </c>
      <c r="G12" s="48">
        <v>44286</v>
      </c>
      <c r="H12" s="49"/>
      <c r="I12" s="50"/>
      <c r="K12" s="6"/>
    </row>
    <row r="13" spans="1:11" ht="51" customHeight="1" x14ac:dyDescent="0.25">
      <c r="A13" s="11">
        <v>10</v>
      </c>
      <c r="B13" s="12" t="s">
        <v>11</v>
      </c>
      <c r="C13" s="12">
        <v>410</v>
      </c>
      <c r="D13" s="13" t="s">
        <v>12</v>
      </c>
      <c r="E13" s="47" t="s">
        <v>162</v>
      </c>
      <c r="F13" s="13" t="s">
        <v>165</v>
      </c>
      <c r="G13" s="14">
        <v>44500</v>
      </c>
      <c r="H13" s="37"/>
      <c r="I13" s="15"/>
    </row>
    <row r="14" spans="1:11" ht="51" customHeight="1" x14ac:dyDescent="0.25">
      <c r="A14" s="11">
        <v>11</v>
      </c>
      <c r="B14" s="12" t="s">
        <v>14</v>
      </c>
      <c r="C14" s="12">
        <v>119</v>
      </c>
      <c r="D14" s="13" t="s">
        <v>15</v>
      </c>
      <c r="E14" s="47" t="s">
        <v>162</v>
      </c>
      <c r="F14" s="13" t="s">
        <v>132</v>
      </c>
      <c r="G14" s="14">
        <v>44500</v>
      </c>
      <c r="H14" s="37"/>
      <c r="I14" s="15"/>
    </row>
    <row r="15" spans="1:11" ht="51" customHeight="1" x14ac:dyDescent="0.25">
      <c r="A15" s="11">
        <v>12</v>
      </c>
      <c r="B15" s="12" t="s">
        <v>16</v>
      </c>
      <c r="C15" s="12" t="s">
        <v>17</v>
      </c>
      <c r="D15" s="13" t="s">
        <v>18</v>
      </c>
      <c r="E15" s="47" t="s">
        <v>162</v>
      </c>
      <c r="F15" s="13" t="s">
        <v>13</v>
      </c>
      <c r="G15" s="14">
        <v>44500</v>
      </c>
      <c r="H15" s="37"/>
      <c r="I15" s="15"/>
    </row>
    <row r="16" spans="1:11" ht="51" customHeight="1" x14ac:dyDescent="0.25">
      <c r="A16" s="11">
        <v>13</v>
      </c>
      <c r="B16" s="12" t="s">
        <v>19</v>
      </c>
      <c r="C16" s="12">
        <v>72</v>
      </c>
      <c r="D16" s="13" t="s">
        <v>20</v>
      </c>
      <c r="E16" s="47" t="s">
        <v>162</v>
      </c>
      <c r="F16" s="13" t="s">
        <v>166</v>
      </c>
      <c r="G16" s="14">
        <v>44500</v>
      </c>
      <c r="H16" s="37"/>
      <c r="I16" s="15"/>
    </row>
    <row r="17" spans="1:9" ht="51" customHeight="1" x14ac:dyDescent="0.25">
      <c r="A17" s="11">
        <v>14</v>
      </c>
      <c r="B17" s="12" t="s">
        <v>21</v>
      </c>
      <c r="C17" s="12" t="s">
        <v>22</v>
      </c>
      <c r="D17" s="13" t="s">
        <v>23</v>
      </c>
      <c r="E17" s="47" t="s">
        <v>162</v>
      </c>
      <c r="F17" s="13" t="s">
        <v>132</v>
      </c>
      <c r="G17" s="14">
        <v>44500</v>
      </c>
      <c r="H17" s="37"/>
      <c r="I17" s="15"/>
    </row>
    <row r="18" spans="1:9" ht="51" customHeight="1" x14ac:dyDescent="0.25">
      <c r="A18" s="11">
        <v>15</v>
      </c>
      <c r="B18" s="12" t="s">
        <v>24</v>
      </c>
      <c r="C18" s="12" t="s">
        <v>25</v>
      </c>
      <c r="D18" s="13" t="s">
        <v>26</v>
      </c>
      <c r="E18" s="47" t="s">
        <v>162</v>
      </c>
      <c r="F18" s="13" t="s">
        <v>163</v>
      </c>
      <c r="G18" s="14">
        <v>44500</v>
      </c>
      <c r="H18" s="37"/>
      <c r="I18" s="15"/>
    </row>
    <row r="19" spans="1:9" ht="51" customHeight="1" x14ac:dyDescent="0.25">
      <c r="A19" s="11">
        <v>16</v>
      </c>
      <c r="B19" s="12" t="s">
        <v>27</v>
      </c>
      <c r="C19" s="12" t="s">
        <v>28</v>
      </c>
      <c r="D19" s="13" t="s">
        <v>29</v>
      </c>
      <c r="E19" s="47" t="s">
        <v>162</v>
      </c>
      <c r="F19" s="13" t="s">
        <v>132</v>
      </c>
      <c r="G19" s="14">
        <v>44500</v>
      </c>
      <c r="H19" s="37"/>
      <c r="I19" s="15"/>
    </row>
    <row r="20" spans="1:9" ht="51" customHeight="1" x14ac:dyDescent="0.25">
      <c r="A20" s="11">
        <v>17</v>
      </c>
      <c r="B20" s="12" t="s">
        <v>30</v>
      </c>
      <c r="C20" s="12" t="s">
        <v>31</v>
      </c>
      <c r="D20" s="13" t="s">
        <v>32</v>
      </c>
      <c r="E20" s="47" t="s">
        <v>162</v>
      </c>
      <c r="F20" s="13" t="s">
        <v>132</v>
      </c>
      <c r="G20" s="14">
        <v>44500</v>
      </c>
      <c r="H20" s="37"/>
      <c r="I20" s="15"/>
    </row>
    <row r="21" spans="1:9" ht="51" customHeight="1" x14ac:dyDescent="0.25">
      <c r="A21" s="11">
        <v>18</v>
      </c>
      <c r="B21" s="12" t="s">
        <v>33</v>
      </c>
      <c r="C21" s="12">
        <v>321</v>
      </c>
      <c r="D21" s="13" t="s">
        <v>34</v>
      </c>
      <c r="E21" s="47" t="s">
        <v>162</v>
      </c>
      <c r="F21" s="13" t="s">
        <v>13</v>
      </c>
      <c r="G21" s="14">
        <v>44500</v>
      </c>
      <c r="H21" s="37"/>
      <c r="I21" s="15"/>
    </row>
    <row r="22" spans="1:9" ht="97.5" customHeight="1" x14ac:dyDescent="0.25">
      <c r="A22" s="11">
        <v>19</v>
      </c>
      <c r="B22" s="12" t="s">
        <v>35</v>
      </c>
      <c r="C22" s="12" t="s">
        <v>36</v>
      </c>
      <c r="D22" s="13" t="s">
        <v>37</v>
      </c>
      <c r="E22" s="47" t="s">
        <v>162</v>
      </c>
      <c r="F22" s="13" t="s">
        <v>167</v>
      </c>
      <c r="G22" s="14">
        <v>44500</v>
      </c>
      <c r="H22" s="37"/>
      <c r="I22" s="15"/>
    </row>
    <row r="23" spans="1:9" ht="51" customHeight="1" x14ac:dyDescent="0.25">
      <c r="A23" s="11">
        <v>20</v>
      </c>
      <c r="B23" s="12" t="s">
        <v>38</v>
      </c>
      <c r="C23" s="12">
        <v>74</v>
      </c>
      <c r="D23" s="13" t="s">
        <v>39</v>
      </c>
      <c r="E23" s="47" t="s">
        <v>162</v>
      </c>
      <c r="F23" s="13" t="s">
        <v>132</v>
      </c>
      <c r="G23" s="14">
        <v>44347</v>
      </c>
      <c r="H23" s="37"/>
      <c r="I23" s="15"/>
    </row>
    <row r="24" spans="1:9" ht="51" customHeight="1" x14ac:dyDescent="0.25">
      <c r="A24" s="11">
        <v>21</v>
      </c>
      <c r="B24" s="12" t="s">
        <v>40</v>
      </c>
      <c r="C24" s="12">
        <v>554</v>
      </c>
      <c r="D24" s="13" t="s">
        <v>41</v>
      </c>
      <c r="E24" s="47" t="s">
        <v>162</v>
      </c>
      <c r="F24" s="13" t="s">
        <v>132</v>
      </c>
      <c r="G24" s="14">
        <v>44500</v>
      </c>
      <c r="H24" s="37"/>
      <c r="I24" s="15"/>
    </row>
    <row r="25" spans="1:9" ht="51" customHeight="1" x14ac:dyDescent="0.25">
      <c r="A25" s="11">
        <v>22</v>
      </c>
      <c r="B25" s="12" t="s">
        <v>42</v>
      </c>
      <c r="C25" s="12" t="s">
        <v>43</v>
      </c>
      <c r="D25" s="13" t="s">
        <v>44</v>
      </c>
      <c r="E25" s="47" t="s">
        <v>162</v>
      </c>
      <c r="F25" s="13" t="s">
        <v>13</v>
      </c>
      <c r="G25" s="14">
        <v>44500</v>
      </c>
      <c r="H25" s="37"/>
      <c r="I25" s="15"/>
    </row>
    <row r="26" spans="1:9" ht="58.5" customHeight="1" x14ac:dyDescent="0.25">
      <c r="A26" s="11">
        <v>23</v>
      </c>
      <c r="B26" s="12" t="s">
        <v>45</v>
      </c>
      <c r="C26" s="12" t="s">
        <v>46</v>
      </c>
      <c r="D26" s="13" t="s">
        <v>47</v>
      </c>
      <c r="E26" s="47" t="s">
        <v>162</v>
      </c>
      <c r="F26" s="13" t="s">
        <v>133</v>
      </c>
      <c r="G26" s="14">
        <v>44500</v>
      </c>
      <c r="H26" s="37"/>
      <c r="I26" s="15"/>
    </row>
    <row r="27" spans="1:9" ht="51" customHeight="1" x14ac:dyDescent="0.25">
      <c r="A27" s="11">
        <v>24</v>
      </c>
      <c r="B27" s="12" t="s">
        <v>48</v>
      </c>
      <c r="C27" s="12" t="s">
        <v>49</v>
      </c>
      <c r="D27" s="13" t="s">
        <v>50</v>
      </c>
      <c r="E27" s="47" t="s">
        <v>162</v>
      </c>
      <c r="F27" s="13" t="s">
        <v>13</v>
      </c>
      <c r="G27" s="14">
        <v>44500</v>
      </c>
      <c r="H27" s="37"/>
      <c r="I27" s="15"/>
    </row>
    <row r="28" spans="1:9" ht="51" customHeight="1" x14ac:dyDescent="0.25">
      <c r="A28" s="11">
        <v>25</v>
      </c>
      <c r="B28" s="12" t="s">
        <v>51</v>
      </c>
      <c r="C28" s="12">
        <v>183</v>
      </c>
      <c r="D28" s="13" t="s">
        <v>52</v>
      </c>
      <c r="E28" s="47" t="s">
        <v>162</v>
      </c>
      <c r="F28" s="13" t="s">
        <v>13</v>
      </c>
      <c r="G28" s="14">
        <v>44500</v>
      </c>
      <c r="H28" s="37"/>
      <c r="I28" s="15"/>
    </row>
    <row r="29" spans="1:9" ht="51" customHeight="1" x14ac:dyDescent="0.25">
      <c r="A29" s="11">
        <v>26</v>
      </c>
      <c r="B29" s="16" t="s">
        <v>27</v>
      </c>
      <c r="C29" s="17" t="s">
        <v>28</v>
      </c>
      <c r="D29" s="17" t="s">
        <v>110</v>
      </c>
      <c r="E29" s="47" t="s">
        <v>162</v>
      </c>
      <c r="F29" s="13" t="s">
        <v>132</v>
      </c>
      <c r="G29" s="14">
        <v>44500</v>
      </c>
      <c r="H29" s="37"/>
      <c r="I29" s="15"/>
    </row>
    <row r="30" spans="1:9" ht="51" customHeight="1" x14ac:dyDescent="0.25">
      <c r="A30" s="11">
        <v>27</v>
      </c>
      <c r="B30" s="16" t="s">
        <v>62</v>
      </c>
      <c r="C30" s="16">
        <v>330</v>
      </c>
      <c r="D30" s="17" t="s">
        <v>111</v>
      </c>
      <c r="E30" s="47" t="s">
        <v>162</v>
      </c>
      <c r="F30" s="13" t="s">
        <v>132</v>
      </c>
      <c r="G30" s="14">
        <v>44500</v>
      </c>
      <c r="H30" s="37"/>
      <c r="I30" s="15"/>
    </row>
    <row r="31" spans="1:9" ht="51" customHeight="1" x14ac:dyDescent="0.25">
      <c r="A31" s="11">
        <v>28</v>
      </c>
      <c r="B31" s="16" t="s">
        <v>48</v>
      </c>
      <c r="C31" s="16" t="s">
        <v>49</v>
      </c>
      <c r="D31" s="17" t="s">
        <v>112</v>
      </c>
      <c r="E31" s="47" t="s">
        <v>162</v>
      </c>
      <c r="F31" s="13" t="s">
        <v>132</v>
      </c>
      <c r="G31" s="14">
        <v>44470</v>
      </c>
      <c r="H31" s="37"/>
      <c r="I31" s="15"/>
    </row>
    <row r="32" spans="1:9" ht="51" customHeight="1" x14ac:dyDescent="0.25">
      <c r="A32" s="11">
        <v>29</v>
      </c>
      <c r="B32" s="16" t="s">
        <v>40</v>
      </c>
      <c r="C32" s="16" t="s">
        <v>113</v>
      </c>
      <c r="D32" s="17" t="s">
        <v>114</v>
      </c>
      <c r="E32" s="47" t="s">
        <v>162</v>
      </c>
      <c r="F32" s="13" t="s">
        <v>132</v>
      </c>
      <c r="G32" s="14">
        <v>44500</v>
      </c>
      <c r="H32" s="37"/>
      <c r="I32" s="15"/>
    </row>
    <row r="33" spans="1:9" ht="51" customHeight="1" x14ac:dyDescent="0.25">
      <c r="A33" s="11">
        <v>30</v>
      </c>
      <c r="B33" s="16" t="s">
        <v>16</v>
      </c>
      <c r="C33" s="16" t="s">
        <v>115</v>
      </c>
      <c r="D33" s="17" t="s">
        <v>116</v>
      </c>
      <c r="E33" s="47" t="s">
        <v>162</v>
      </c>
      <c r="F33" s="13" t="s">
        <v>132</v>
      </c>
      <c r="G33" s="14">
        <v>44500</v>
      </c>
      <c r="H33" s="37"/>
      <c r="I33" s="15"/>
    </row>
    <row r="34" spans="1:9" ht="51" customHeight="1" x14ac:dyDescent="0.25">
      <c r="A34" s="11">
        <v>31</v>
      </c>
      <c r="B34" s="16" t="s">
        <v>35</v>
      </c>
      <c r="C34" s="16">
        <v>253</v>
      </c>
      <c r="D34" s="17" t="s">
        <v>117</v>
      </c>
      <c r="E34" s="47" t="s">
        <v>162</v>
      </c>
      <c r="F34" s="13" t="s">
        <v>13</v>
      </c>
      <c r="G34" s="14">
        <v>44500</v>
      </c>
      <c r="H34" s="37"/>
      <c r="I34" s="15"/>
    </row>
    <row r="35" spans="1:9" ht="51" customHeight="1" x14ac:dyDescent="0.25">
      <c r="A35" s="11">
        <v>32</v>
      </c>
      <c r="B35" s="16" t="s">
        <v>45</v>
      </c>
      <c r="C35" s="16">
        <v>71</v>
      </c>
      <c r="D35" s="17" t="s">
        <v>118</v>
      </c>
      <c r="E35" s="47" t="s">
        <v>162</v>
      </c>
      <c r="F35" s="13" t="s">
        <v>163</v>
      </c>
      <c r="G35" s="14">
        <v>44500</v>
      </c>
      <c r="H35" s="37"/>
      <c r="I35" s="15"/>
    </row>
    <row r="36" spans="1:9" ht="51" customHeight="1" x14ac:dyDescent="0.25">
      <c r="A36" s="11">
        <v>33</v>
      </c>
      <c r="B36" s="16" t="s">
        <v>19</v>
      </c>
      <c r="C36" s="16" t="s">
        <v>119</v>
      </c>
      <c r="D36" s="17" t="s">
        <v>120</v>
      </c>
      <c r="E36" s="47" t="s">
        <v>162</v>
      </c>
      <c r="F36" s="13" t="s">
        <v>132</v>
      </c>
      <c r="G36" s="14">
        <v>44500</v>
      </c>
      <c r="H36" s="37"/>
      <c r="I36" s="15"/>
    </row>
    <row r="37" spans="1:9" ht="51" customHeight="1" x14ac:dyDescent="0.25">
      <c r="A37" s="11">
        <v>34</v>
      </c>
      <c r="B37" s="46" t="s">
        <v>42</v>
      </c>
      <c r="C37" s="46" t="s">
        <v>123</v>
      </c>
      <c r="D37" s="47" t="s">
        <v>124</v>
      </c>
      <c r="E37" s="47" t="s">
        <v>162</v>
      </c>
      <c r="F37" s="47" t="s">
        <v>132</v>
      </c>
      <c r="G37" s="48">
        <v>44561</v>
      </c>
      <c r="H37" s="49"/>
      <c r="I37" s="50"/>
    </row>
    <row r="38" spans="1:9" ht="21.75" customHeight="1" x14ac:dyDescent="0.25">
      <c r="A38" s="60" t="s">
        <v>179</v>
      </c>
      <c r="B38" s="60"/>
      <c r="C38" s="60"/>
      <c r="D38" s="60"/>
      <c r="E38" s="60"/>
      <c r="F38" s="60"/>
      <c r="G38" s="61"/>
      <c r="H38" s="51">
        <f>SUM(H4:H37)</f>
        <v>0</v>
      </c>
      <c r="I38" s="52">
        <f>SUM(I4:I37)</f>
        <v>0</v>
      </c>
    </row>
    <row r="39" spans="1:9" ht="33.75" customHeight="1" x14ac:dyDescent="0.25">
      <c r="A39" s="70" t="s">
        <v>72</v>
      </c>
      <c r="B39" s="70"/>
      <c r="C39" s="70"/>
      <c r="D39" s="70"/>
      <c r="E39" s="70"/>
      <c r="F39" s="70"/>
      <c r="G39" s="70"/>
      <c r="H39" s="70"/>
      <c r="I39" s="70"/>
    </row>
    <row r="40" spans="1:9" ht="51" customHeight="1" x14ac:dyDescent="0.25">
      <c r="A40" s="18">
        <v>35</v>
      </c>
      <c r="B40" s="19" t="s">
        <v>53</v>
      </c>
      <c r="C40" s="19" t="s">
        <v>54</v>
      </c>
      <c r="D40" s="20" t="s">
        <v>147</v>
      </c>
      <c r="E40" s="20" t="s">
        <v>71</v>
      </c>
      <c r="F40" s="21" t="s">
        <v>134</v>
      </c>
      <c r="G40" s="22">
        <v>44347</v>
      </c>
      <c r="H40" s="38"/>
      <c r="I40" s="23"/>
    </row>
    <row r="41" spans="1:9" ht="23.25" customHeight="1" x14ac:dyDescent="0.25">
      <c r="A41" s="62" t="s">
        <v>179</v>
      </c>
      <c r="B41" s="62"/>
      <c r="C41" s="62"/>
      <c r="D41" s="62"/>
      <c r="E41" s="62"/>
      <c r="F41" s="62"/>
      <c r="G41" s="63"/>
      <c r="H41" s="53">
        <f>SUM(H40)</f>
        <v>0</v>
      </c>
      <c r="I41" s="54">
        <f>SUM(I40)</f>
        <v>0</v>
      </c>
    </row>
    <row r="42" spans="1:9" ht="30.75" customHeight="1" x14ac:dyDescent="0.25">
      <c r="A42" s="59" t="s">
        <v>170</v>
      </c>
      <c r="B42" s="59"/>
      <c r="C42" s="59"/>
      <c r="D42" s="59"/>
      <c r="E42" s="59"/>
      <c r="F42" s="59"/>
      <c r="G42" s="59"/>
      <c r="H42" s="59"/>
      <c r="I42" s="59"/>
    </row>
    <row r="43" spans="1:9" ht="65.25" customHeight="1" x14ac:dyDescent="0.25">
      <c r="A43" s="11">
        <v>36</v>
      </c>
      <c r="B43" s="12" t="s">
        <v>55</v>
      </c>
      <c r="C43" s="13" t="s">
        <v>56</v>
      </c>
      <c r="D43" s="13" t="s">
        <v>148</v>
      </c>
      <c r="E43" s="13" t="s">
        <v>73</v>
      </c>
      <c r="F43" s="13" t="s">
        <v>136</v>
      </c>
      <c r="G43" s="14">
        <v>44255</v>
      </c>
      <c r="H43" s="37"/>
      <c r="I43" s="15"/>
    </row>
    <row r="44" spans="1:9" ht="24.75" customHeight="1" x14ac:dyDescent="0.25">
      <c r="A44" s="60" t="s">
        <v>179</v>
      </c>
      <c r="B44" s="60"/>
      <c r="C44" s="60"/>
      <c r="D44" s="60"/>
      <c r="E44" s="60"/>
      <c r="F44" s="60"/>
      <c r="G44" s="61"/>
      <c r="H44" s="55">
        <f>SUM(H43)</f>
        <v>0</v>
      </c>
      <c r="I44" s="56">
        <f>SUM(I43)</f>
        <v>0</v>
      </c>
    </row>
    <row r="45" spans="1:9" ht="44.25" customHeight="1" x14ac:dyDescent="0.25">
      <c r="A45" s="70" t="s">
        <v>173</v>
      </c>
      <c r="B45" s="70"/>
      <c r="C45" s="70"/>
      <c r="D45" s="70"/>
      <c r="E45" s="70"/>
      <c r="F45" s="70"/>
      <c r="G45" s="70"/>
      <c r="H45" s="70"/>
      <c r="I45" s="70"/>
    </row>
    <row r="46" spans="1:9" ht="96.75" customHeight="1" x14ac:dyDescent="0.25">
      <c r="A46" s="18">
        <v>37</v>
      </c>
      <c r="B46" s="19" t="s">
        <v>11</v>
      </c>
      <c r="C46" s="20" t="s">
        <v>74</v>
      </c>
      <c r="D46" s="20" t="s">
        <v>178</v>
      </c>
      <c r="E46" s="20" t="s">
        <v>171</v>
      </c>
      <c r="F46" s="21" t="s">
        <v>136</v>
      </c>
      <c r="G46" s="22">
        <v>44561</v>
      </c>
      <c r="H46" s="38"/>
      <c r="I46" s="23"/>
    </row>
    <row r="47" spans="1:9" ht="99" customHeight="1" x14ac:dyDescent="0.25">
      <c r="A47" s="18">
        <v>38</v>
      </c>
      <c r="B47" s="24" t="s">
        <v>55</v>
      </c>
      <c r="C47" s="24" t="s">
        <v>57</v>
      </c>
      <c r="D47" s="25" t="s">
        <v>172</v>
      </c>
      <c r="E47" s="20" t="s">
        <v>171</v>
      </c>
      <c r="F47" s="25" t="s">
        <v>125</v>
      </c>
      <c r="G47" s="26">
        <v>44408</v>
      </c>
      <c r="H47" s="39"/>
      <c r="I47" s="27"/>
    </row>
    <row r="48" spans="1:9" ht="27.75" customHeight="1" x14ac:dyDescent="0.25">
      <c r="A48" s="62" t="s">
        <v>179</v>
      </c>
      <c r="B48" s="62"/>
      <c r="C48" s="62"/>
      <c r="D48" s="62"/>
      <c r="E48" s="62"/>
      <c r="F48" s="62"/>
      <c r="G48" s="63"/>
      <c r="H48" s="53">
        <f>SUM(H46:H47)</f>
        <v>0</v>
      </c>
      <c r="I48" s="54">
        <f>SUM(I46:I47)</f>
        <v>0</v>
      </c>
    </row>
    <row r="49" spans="1:255" ht="30.75" customHeight="1" x14ac:dyDescent="0.25">
      <c r="A49" s="70" t="s">
        <v>60</v>
      </c>
      <c r="B49" s="70"/>
      <c r="C49" s="70"/>
      <c r="D49" s="70"/>
      <c r="E49" s="70"/>
      <c r="F49" s="70"/>
      <c r="G49" s="70"/>
      <c r="H49" s="70"/>
      <c r="I49" s="70"/>
    </row>
    <row r="50" spans="1:255" ht="82.5" customHeight="1" x14ac:dyDescent="0.25">
      <c r="A50" s="18">
        <v>39</v>
      </c>
      <c r="B50" s="24" t="s">
        <v>55</v>
      </c>
      <c r="C50" s="24">
        <v>225</v>
      </c>
      <c r="D50" s="25" t="s">
        <v>149</v>
      </c>
      <c r="E50" s="25" t="s">
        <v>75</v>
      </c>
      <c r="F50" s="25" t="s">
        <v>100</v>
      </c>
      <c r="G50" s="26">
        <v>44530</v>
      </c>
      <c r="H50" s="39"/>
      <c r="I50" s="27"/>
    </row>
    <row r="51" spans="1:255" ht="22.5" customHeight="1" x14ac:dyDescent="0.25">
      <c r="A51" s="62" t="s">
        <v>179</v>
      </c>
      <c r="B51" s="62"/>
      <c r="C51" s="62"/>
      <c r="D51" s="62"/>
      <c r="E51" s="62"/>
      <c r="F51" s="62"/>
      <c r="G51" s="63"/>
      <c r="H51" s="53">
        <f>SUM(H50)</f>
        <v>0</v>
      </c>
      <c r="I51" s="54">
        <f>SUM(I50)</f>
        <v>0</v>
      </c>
    </row>
    <row r="52" spans="1:255" ht="33.75" customHeight="1" x14ac:dyDescent="0.25">
      <c r="A52" s="59" t="s">
        <v>96</v>
      </c>
      <c r="B52" s="59"/>
      <c r="C52" s="59"/>
      <c r="D52" s="59"/>
      <c r="E52" s="59"/>
      <c r="F52" s="59"/>
      <c r="G52" s="59"/>
      <c r="H52" s="59"/>
      <c r="I52" s="59"/>
    </row>
    <row r="53" spans="1:255" ht="81.75" customHeight="1" x14ac:dyDescent="0.25">
      <c r="A53" s="18">
        <v>40</v>
      </c>
      <c r="B53" s="24" t="s">
        <v>55</v>
      </c>
      <c r="C53" s="24" t="s">
        <v>97</v>
      </c>
      <c r="D53" s="25" t="s">
        <v>98</v>
      </c>
      <c r="E53" s="25" t="s">
        <v>99</v>
      </c>
      <c r="F53" s="25" t="s">
        <v>128</v>
      </c>
      <c r="G53" s="26">
        <v>44377</v>
      </c>
      <c r="H53" s="39"/>
      <c r="I53" s="27"/>
    </row>
    <row r="54" spans="1:255" ht="24" customHeight="1" x14ac:dyDescent="0.25">
      <c r="A54" s="62" t="s">
        <v>179</v>
      </c>
      <c r="B54" s="62"/>
      <c r="C54" s="62"/>
      <c r="D54" s="62"/>
      <c r="E54" s="62"/>
      <c r="F54" s="62"/>
      <c r="G54" s="63"/>
      <c r="H54" s="53">
        <f>SUM(H53)</f>
        <v>0</v>
      </c>
      <c r="I54" s="54">
        <f>SUM(I53)</f>
        <v>0</v>
      </c>
    </row>
    <row r="55" spans="1:255" ht="34.5" customHeight="1" x14ac:dyDescent="0.25">
      <c r="A55" s="59" t="s">
        <v>61</v>
      </c>
      <c r="B55" s="59"/>
      <c r="C55" s="59"/>
      <c r="D55" s="59"/>
      <c r="E55" s="59"/>
      <c r="F55" s="59"/>
      <c r="G55" s="59"/>
      <c r="H55" s="59"/>
      <c r="I55" s="59"/>
    </row>
    <row r="56" spans="1:255" ht="75" customHeight="1" x14ac:dyDescent="0.25">
      <c r="A56" s="11">
        <v>41</v>
      </c>
      <c r="B56" s="12" t="s">
        <v>55</v>
      </c>
      <c r="C56" s="12">
        <v>1403</v>
      </c>
      <c r="D56" s="13" t="s">
        <v>154</v>
      </c>
      <c r="E56" s="13" t="s">
        <v>76</v>
      </c>
      <c r="F56" s="25" t="s">
        <v>128</v>
      </c>
      <c r="G56" s="14">
        <v>44561</v>
      </c>
      <c r="H56" s="37"/>
      <c r="I56" s="15"/>
    </row>
    <row r="57" spans="1:255" ht="23.25" customHeight="1" x14ac:dyDescent="0.25">
      <c r="A57" s="60" t="s">
        <v>179</v>
      </c>
      <c r="B57" s="60"/>
      <c r="C57" s="60"/>
      <c r="D57" s="60"/>
      <c r="E57" s="60"/>
      <c r="F57" s="60"/>
      <c r="G57" s="61"/>
      <c r="H57" s="55">
        <f>SUM(H56)</f>
        <v>0</v>
      </c>
      <c r="I57" s="56">
        <f>SUM(I56)</f>
        <v>0</v>
      </c>
    </row>
    <row r="58" spans="1:255" ht="38.25" customHeight="1" x14ac:dyDescent="0.25">
      <c r="A58" s="70" t="s">
        <v>77</v>
      </c>
      <c r="B58" s="70"/>
      <c r="C58" s="70"/>
      <c r="D58" s="70"/>
      <c r="E58" s="70"/>
      <c r="F58" s="70"/>
      <c r="G58" s="70"/>
      <c r="H58" s="70"/>
      <c r="I58" s="70"/>
    </row>
    <row r="59" spans="1:255" ht="99" customHeight="1" x14ac:dyDescent="0.25">
      <c r="A59" s="18">
        <v>42</v>
      </c>
      <c r="B59" s="28" t="s">
        <v>62</v>
      </c>
      <c r="C59" s="28" t="s">
        <v>63</v>
      </c>
      <c r="D59" s="29" t="s">
        <v>144</v>
      </c>
      <c r="E59" s="29" t="s">
        <v>150</v>
      </c>
      <c r="F59" s="25" t="s">
        <v>140</v>
      </c>
      <c r="G59" s="26">
        <v>44561</v>
      </c>
      <c r="H59" s="39"/>
      <c r="I59" s="27"/>
    </row>
    <row r="60" spans="1:255" ht="82.5" customHeight="1" x14ac:dyDescent="0.25">
      <c r="A60" s="18">
        <v>43</v>
      </c>
      <c r="B60" s="28" t="s">
        <v>62</v>
      </c>
      <c r="C60" s="28" t="s">
        <v>63</v>
      </c>
      <c r="D60" s="29" t="s">
        <v>146</v>
      </c>
      <c r="E60" s="29" t="s">
        <v>81</v>
      </c>
      <c r="F60" s="25" t="s">
        <v>13</v>
      </c>
      <c r="G60" s="26">
        <v>44561</v>
      </c>
      <c r="H60" s="39"/>
      <c r="I60" s="27"/>
    </row>
    <row r="61" spans="1:255" ht="18.75" customHeight="1" x14ac:dyDescent="0.25">
      <c r="A61" s="62" t="s">
        <v>179</v>
      </c>
      <c r="B61" s="62"/>
      <c r="C61" s="62"/>
      <c r="D61" s="62"/>
      <c r="E61" s="62"/>
      <c r="F61" s="62"/>
      <c r="G61" s="63"/>
      <c r="H61" s="53">
        <f>SUM(H59:H60)</f>
        <v>0</v>
      </c>
      <c r="I61" s="54">
        <f>SUM(I59:I60)</f>
        <v>0</v>
      </c>
    </row>
    <row r="62" spans="1:255" ht="36" customHeight="1" x14ac:dyDescent="0.25">
      <c r="A62" s="59" t="s">
        <v>78</v>
      </c>
      <c r="B62" s="59"/>
      <c r="C62" s="59"/>
      <c r="D62" s="59"/>
      <c r="E62" s="59"/>
      <c r="F62" s="59"/>
      <c r="G62" s="59"/>
      <c r="H62" s="59"/>
      <c r="I62" s="59"/>
    </row>
    <row r="63" spans="1:255" s="8" customFormat="1" ht="45" x14ac:dyDescent="0.25">
      <c r="A63" s="11">
        <v>44</v>
      </c>
      <c r="B63" s="12" t="s">
        <v>51</v>
      </c>
      <c r="C63" s="12">
        <v>182</v>
      </c>
      <c r="D63" s="13" t="s">
        <v>144</v>
      </c>
      <c r="E63" s="13" t="s">
        <v>80</v>
      </c>
      <c r="F63" s="25" t="s">
        <v>174</v>
      </c>
      <c r="G63" s="14">
        <v>44255</v>
      </c>
      <c r="H63" s="37"/>
      <c r="I63" s="1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s="8" customFormat="1" x14ac:dyDescent="0.25">
      <c r="A64" s="60" t="s">
        <v>179</v>
      </c>
      <c r="B64" s="60"/>
      <c r="C64" s="60"/>
      <c r="D64" s="60"/>
      <c r="E64" s="60"/>
      <c r="F64" s="60"/>
      <c r="G64" s="61"/>
      <c r="H64" s="55">
        <f>SUM(H63)</f>
        <v>0</v>
      </c>
      <c r="I64" s="56">
        <f>SUM(I63)</f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36" customHeight="1" x14ac:dyDescent="0.25">
      <c r="A65" s="70" t="s">
        <v>93</v>
      </c>
      <c r="B65" s="70"/>
      <c r="C65" s="70"/>
      <c r="D65" s="70"/>
      <c r="E65" s="70"/>
      <c r="F65" s="70"/>
      <c r="G65" s="70"/>
      <c r="H65" s="70"/>
      <c r="I65" s="70"/>
    </row>
    <row r="66" spans="1:255" ht="45" x14ac:dyDescent="0.25">
      <c r="A66" s="18">
        <v>45</v>
      </c>
      <c r="B66" s="28" t="s">
        <v>21</v>
      </c>
      <c r="C66" s="29" t="s">
        <v>69</v>
      </c>
      <c r="D66" s="29" t="s">
        <v>144</v>
      </c>
      <c r="E66" s="25" t="s">
        <v>95</v>
      </c>
      <c r="F66" s="25" t="s">
        <v>129</v>
      </c>
      <c r="G66" s="26">
        <v>44255</v>
      </c>
      <c r="H66" s="39"/>
      <c r="I66" s="27"/>
    </row>
    <row r="67" spans="1:255" x14ac:dyDescent="0.25">
      <c r="A67" s="62" t="s">
        <v>179</v>
      </c>
      <c r="B67" s="62"/>
      <c r="C67" s="62"/>
      <c r="D67" s="62"/>
      <c r="E67" s="62"/>
      <c r="F67" s="62"/>
      <c r="G67" s="63"/>
      <c r="H67" s="53">
        <f>SUM(H66)</f>
        <v>0</v>
      </c>
      <c r="I67" s="54">
        <f>SUM(I66)</f>
        <v>0</v>
      </c>
    </row>
    <row r="68" spans="1:255" ht="35.25" customHeight="1" x14ac:dyDescent="0.25">
      <c r="A68" s="59" t="s">
        <v>92</v>
      </c>
      <c r="B68" s="59"/>
      <c r="C68" s="59"/>
      <c r="D68" s="59"/>
      <c r="E68" s="59"/>
      <c r="F68" s="59"/>
      <c r="G68" s="59"/>
      <c r="H68" s="59"/>
      <c r="I68" s="59"/>
    </row>
    <row r="69" spans="1:255" ht="83.25" customHeight="1" x14ac:dyDescent="0.25">
      <c r="A69" s="11">
        <v>46</v>
      </c>
      <c r="B69" s="12" t="s">
        <v>40</v>
      </c>
      <c r="C69" s="12" t="s">
        <v>70</v>
      </c>
      <c r="D69" s="13" t="s">
        <v>144</v>
      </c>
      <c r="E69" s="13" t="s">
        <v>94</v>
      </c>
      <c r="F69" s="25" t="s">
        <v>129</v>
      </c>
      <c r="G69" s="14">
        <v>44255</v>
      </c>
      <c r="H69" s="37"/>
      <c r="I69" s="15"/>
      <c r="J69" s="43"/>
    </row>
    <row r="70" spans="1:255" ht="19.5" customHeight="1" x14ac:dyDescent="0.25">
      <c r="A70" s="60" t="s">
        <v>179</v>
      </c>
      <c r="B70" s="60"/>
      <c r="C70" s="60"/>
      <c r="D70" s="60"/>
      <c r="E70" s="60"/>
      <c r="F70" s="60"/>
      <c r="G70" s="61"/>
      <c r="H70" s="55">
        <f>SUM(H69)</f>
        <v>0</v>
      </c>
      <c r="I70" s="56">
        <f>SUM(I69)</f>
        <v>0</v>
      </c>
      <c r="J70" s="43"/>
    </row>
    <row r="71" spans="1:255" ht="30.75" customHeight="1" x14ac:dyDescent="0.25">
      <c r="A71" s="70" t="s">
        <v>79</v>
      </c>
      <c r="B71" s="70"/>
      <c r="C71" s="70"/>
      <c r="D71" s="70"/>
      <c r="E71" s="70"/>
      <c r="F71" s="70"/>
      <c r="G71" s="70"/>
      <c r="H71" s="70"/>
      <c r="I71" s="70"/>
      <c r="J71" s="2"/>
      <c r="K71" s="2"/>
      <c r="L71" s="2"/>
    </row>
    <row r="72" spans="1:255" ht="65.25" customHeight="1" x14ac:dyDescent="0.25">
      <c r="A72" s="18">
        <v>47</v>
      </c>
      <c r="B72" s="24" t="s">
        <v>55</v>
      </c>
      <c r="C72" s="24" t="s">
        <v>64</v>
      </c>
      <c r="D72" s="25" t="s">
        <v>144</v>
      </c>
      <c r="E72" s="25" t="s">
        <v>82</v>
      </c>
      <c r="F72" s="25" t="s">
        <v>129</v>
      </c>
      <c r="G72" s="26">
        <v>44255</v>
      </c>
      <c r="H72" s="39"/>
      <c r="I72" s="27"/>
      <c r="J72" s="44"/>
      <c r="K72" s="2"/>
      <c r="L72" s="2"/>
    </row>
    <row r="73" spans="1:255" ht="21.75" customHeight="1" x14ac:dyDescent="0.25">
      <c r="A73" s="62" t="s">
        <v>179</v>
      </c>
      <c r="B73" s="62"/>
      <c r="C73" s="62"/>
      <c r="D73" s="62"/>
      <c r="E73" s="62"/>
      <c r="F73" s="62"/>
      <c r="G73" s="63"/>
      <c r="H73" s="53">
        <f>SUM(H72)</f>
        <v>0</v>
      </c>
      <c r="I73" s="54">
        <f>SUM(I72)</f>
        <v>0</v>
      </c>
      <c r="J73" s="44"/>
      <c r="K73" s="2"/>
      <c r="L73" s="2"/>
    </row>
    <row r="74" spans="1:255" s="9" customFormat="1" ht="32.25" customHeight="1" x14ac:dyDescent="0.25">
      <c r="A74" s="59" t="s">
        <v>84</v>
      </c>
      <c r="B74" s="59"/>
      <c r="C74" s="59"/>
      <c r="D74" s="59"/>
      <c r="E74" s="59"/>
      <c r="F74" s="59"/>
      <c r="G74" s="59"/>
      <c r="H74" s="59"/>
      <c r="I74" s="5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9" customFormat="1" ht="75" customHeight="1" x14ac:dyDescent="0.25">
      <c r="A75" s="11">
        <v>48</v>
      </c>
      <c r="B75" s="12" t="s">
        <v>55</v>
      </c>
      <c r="C75" s="12" t="s">
        <v>65</v>
      </c>
      <c r="D75" s="13" t="s">
        <v>145</v>
      </c>
      <c r="E75" s="13" t="s">
        <v>83</v>
      </c>
      <c r="F75" s="25" t="s">
        <v>129</v>
      </c>
      <c r="G75" s="14">
        <v>44561</v>
      </c>
      <c r="H75" s="37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10" customFormat="1" ht="93.75" customHeight="1" x14ac:dyDescent="0.25">
      <c r="A76" s="11">
        <v>49</v>
      </c>
      <c r="B76" s="12" t="s">
        <v>55</v>
      </c>
      <c r="C76" s="12" t="s">
        <v>65</v>
      </c>
      <c r="D76" s="13" t="s">
        <v>146</v>
      </c>
      <c r="E76" s="13" t="s">
        <v>143</v>
      </c>
      <c r="F76" s="25" t="s">
        <v>129</v>
      </c>
      <c r="G76" s="14">
        <v>44561</v>
      </c>
      <c r="H76" s="37"/>
      <c r="I76" s="15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4" customFormat="1" ht="80.25" customHeight="1" x14ac:dyDescent="0.25">
      <c r="A77" s="11">
        <v>50</v>
      </c>
      <c r="B77" s="12" t="s">
        <v>55</v>
      </c>
      <c r="C77" s="12" t="s">
        <v>58</v>
      </c>
      <c r="D77" s="13" t="s">
        <v>141</v>
      </c>
      <c r="E77" s="13" t="s">
        <v>143</v>
      </c>
      <c r="F77" s="13" t="s">
        <v>126</v>
      </c>
      <c r="G77" s="14">
        <v>44561</v>
      </c>
      <c r="H77" s="37"/>
      <c r="I77" s="15"/>
      <c r="J77" s="3"/>
      <c r="K77" s="3"/>
      <c r="L77" s="3"/>
    </row>
    <row r="78" spans="1:255" s="4" customFormat="1" ht="60.75" customHeight="1" x14ac:dyDescent="0.25">
      <c r="A78" s="11">
        <v>51</v>
      </c>
      <c r="B78" s="12" t="s">
        <v>59</v>
      </c>
      <c r="C78" s="12" t="s">
        <v>58</v>
      </c>
      <c r="D78" s="13" t="s">
        <v>142</v>
      </c>
      <c r="E78" s="13" t="s">
        <v>143</v>
      </c>
      <c r="F78" s="13" t="s">
        <v>126</v>
      </c>
      <c r="G78" s="14">
        <v>44561</v>
      </c>
      <c r="H78" s="37"/>
      <c r="I78" s="15"/>
      <c r="J78" s="3"/>
      <c r="K78" s="3"/>
      <c r="L78" s="3"/>
    </row>
    <row r="79" spans="1:255" s="4" customFormat="1" ht="86.25" customHeight="1" x14ac:dyDescent="0.25">
      <c r="A79" s="11">
        <v>52</v>
      </c>
      <c r="B79" s="12" t="s">
        <v>59</v>
      </c>
      <c r="C79" s="12" t="s">
        <v>58</v>
      </c>
      <c r="D79" s="13" t="s">
        <v>155</v>
      </c>
      <c r="E79" s="13" t="s">
        <v>143</v>
      </c>
      <c r="F79" s="13" t="s">
        <v>126</v>
      </c>
      <c r="G79" s="14">
        <v>44561</v>
      </c>
      <c r="H79" s="37"/>
      <c r="I79" s="15"/>
      <c r="J79" s="3"/>
      <c r="K79" s="3"/>
      <c r="L79" s="3"/>
    </row>
    <row r="80" spans="1:255" s="8" customFormat="1" ht="94.5" customHeight="1" x14ac:dyDescent="0.25">
      <c r="A80" s="11">
        <v>53</v>
      </c>
      <c r="B80" s="12" t="s">
        <v>55</v>
      </c>
      <c r="C80" s="12" t="s">
        <v>58</v>
      </c>
      <c r="D80" s="13" t="s">
        <v>156</v>
      </c>
      <c r="E80" s="13" t="s">
        <v>143</v>
      </c>
      <c r="F80" s="13" t="s">
        <v>127</v>
      </c>
      <c r="G80" s="14">
        <v>44561</v>
      </c>
      <c r="H80" s="37"/>
      <c r="I80" s="15"/>
      <c r="J80" s="7"/>
      <c r="K80" s="7"/>
      <c r="L80" s="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s="8" customFormat="1" ht="24" customHeight="1" x14ac:dyDescent="0.25">
      <c r="A81" s="60" t="s">
        <v>179</v>
      </c>
      <c r="B81" s="60"/>
      <c r="C81" s="60"/>
      <c r="D81" s="60"/>
      <c r="E81" s="60"/>
      <c r="F81" s="60"/>
      <c r="G81" s="61"/>
      <c r="H81" s="55">
        <f>SUM(H75:H80)</f>
        <v>0</v>
      </c>
      <c r="I81" s="56">
        <f>SUM(I75:I80)</f>
        <v>0</v>
      </c>
      <c r="J81" s="7"/>
      <c r="K81" s="7"/>
      <c r="L81" s="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ht="37.5" customHeight="1" x14ac:dyDescent="0.25">
      <c r="A82" s="70" t="s">
        <v>86</v>
      </c>
      <c r="B82" s="70"/>
      <c r="C82" s="70"/>
      <c r="D82" s="70"/>
      <c r="E82" s="70"/>
      <c r="F82" s="70"/>
      <c r="G82" s="70"/>
      <c r="H82" s="70"/>
      <c r="I82" s="70"/>
      <c r="J82" s="2"/>
      <c r="K82" s="2"/>
      <c r="L82" s="2"/>
    </row>
    <row r="83" spans="1:255" ht="84" customHeight="1" x14ac:dyDescent="0.25">
      <c r="A83" s="18">
        <v>54</v>
      </c>
      <c r="B83" s="28" t="s">
        <v>55</v>
      </c>
      <c r="C83" s="28" t="s">
        <v>66</v>
      </c>
      <c r="D83" s="29" t="s">
        <v>102</v>
      </c>
      <c r="E83" s="29" t="s">
        <v>85</v>
      </c>
      <c r="F83" s="25" t="s">
        <v>130</v>
      </c>
      <c r="G83" s="26">
        <v>44530</v>
      </c>
      <c r="H83" s="39"/>
      <c r="I83" s="27"/>
    </row>
    <row r="84" spans="1:255" ht="29.25" customHeight="1" x14ac:dyDescent="0.25">
      <c r="A84" s="62" t="s">
        <v>179</v>
      </c>
      <c r="B84" s="62"/>
      <c r="C84" s="62"/>
      <c r="D84" s="62"/>
      <c r="E84" s="62"/>
      <c r="F84" s="62"/>
      <c r="G84" s="63"/>
      <c r="H84" s="53">
        <f>SUM(H83)</f>
        <v>0</v>
      </c>
      <c r="I84" s="54">
        <f>SUM(I83)</f>
        <v>0</v>
      </c>
    </row>
    <row r="85" spans="1:255" ht="29.25" customHeight="1" x14ac:dyDescent="0.25">
      <c r="A85" s="59" t="s">
        <v>87</v>
      </c>
      <c r="B85" s="59"/>
      <c r="C85" s="59"/>
      <c r="D85" s="59"/>
      <c r="E85" s="59"/>
      <c r="F85" s="59"/>
      <c r="G85" s="59"/>
      <c r="H85" s="59"/>
      <c r="I85" s="59"/>
    </row>
    <row r="86" spans="1:255" s="8" customFormat="1" ht="80.25" customHeight="1" x14ac:dyDescent="0.25">
      <c r="A86" s="11">
        <v>55</v>
      </c>
      <c r="B86" s="12" t="s">
        <v>55</v>
      </c>
      <c r="C86" s="12" t="s">
        <v>67</v>
      </c>
      <c r="D86" s="13" t="s">
        <v>103</v>
      </c>
      <c r="E86" s="13" t="s">
        <v>88</v>
      </c>
      <c r="F86" s="25" t="s">
        <v>131</v>
      </c>
      <c r="G86" s="14">
        <v>44530</v>
      </c>
      <c r="H86" s="37"/>
      <c r="I86" s="1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s="8" customFormat="1" ht="24.75" customHeight="1" x14ac:dyDescent="0.25">
      <c r="A87" s="60" t="s">
        <v>179</v>
      </c>
      <c r="B87" s="60"/>
      <c r="C87" s="60"/>
      <c r="D87" s="60"/>
      <c r="E87" s="60"/>
      <c r="F87" s="60"/>
      <c r="G87" s="61"/>
      <c r="H87" s="55">
        <f>SUM(H86)</f>
        <v>0</v>
      </c>
      <c r="I87" s="56">
        <f>SUM(I86)</f>
        <v>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ht="28.5" customHeight="1" x14ac:dyDescent="0.25">
      <c r="A88" s="70" t="s">
        <v>90</v>
      </c>
      <c r="B88" s="70"/>
      <c r="C88" s="70"/>
      <c r="D88" s="70"/>
      <c r="E88" s="70"/>
      <c r="F88" s="70"/>
      <c r="G88" s="70"/>
      <c r="H88" s="70"/>
      <c r="I88" s="70"/>
    </row>
    <row r="89" spans="1:255" ht="60" x14ac:dyDescent="0.25">
      <c r="A89" s="18">
        <v>56</v>
      </c>
      <c r="B89" s="28" t="s">
        <v>68</v>
      </c>
      <c r="C89" s="28">
        <v>350</v>
      </c>
      <c r="D89" s="29" t="s">
        <v>103</v>
      </c>
      <c r="E89" s="29" t="s">
        <v>89</v>
      </c>
      <c r="F89" s="25" t="s">
        <v>101</v>
      </c>
      <c r="G89" s="26">
        <v>44530</v>
      </c>
      <c r="H89" s="39"/>
      <c r="I89" s="27"/>
    </row>
    <row r="90" spans="1:255" x14ac:dyDescent="0.25">
      <c r="A90" s="62" t="s">
        <v>179</v>
      </c>
      <c r="B90" s="62"/>
      <c r="C90" s="62"/>
      <c r="D90" s="62"/>
      <c r="E90" s="62"/>
      <c r="F90" s="62"/>
      <c r="G90" s="63"/>
      <c r="H90" s="53">
        <f>SUM(H89)</f>
        <v>0</v>
      </c>
      <c r="I90" s="54">
        <f>SUM(I89)</f>
        <v>0</v>
      </c>
    </row>
    <row r="91" spans="1:255" ht="36" customHeight="1" x14ac:dyDescent="0.25">
      <c r="A91" s="59" t="s">
        <v>91</v>
      </c>
      <c r="B91" s="59"/>
      <c r="C91" s="59"/>
      <c r="D91" s="59"/>
      <c r="E91" s="59"/>
      <c r="F91" s="59"/>
      <c r="G91" s="59"/>
      <c r="H91" s="59"/>
      <c r="I91" s="59"/>
    </row>
    <row r="92" spans="1:255" s="8" customFormat="1" ht="45" x14ac:dyDescent="0.25">
      <c r="A92" s="11">
        <v>57</v>
      </c>
      <c r="B92" s="12" t="s">
        <v>55</v>
      </c>
      <c r="C92" s="12" t="s">
        <v>67</v>
      </c>
      <c r="D92" s="13" t="s">
        <v>102</v>
      </c>
      <c r="E92" s="13" t="s">
        <v>104</v>
      </c>
      <c r="F92" s="25" t="s">
        <v>131</v>
      </c>
      <c r="G92" s="14">
        <v>44530</v>
      </c>
      <c r="H92" s="37"/>
      <c r="I92" s="1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s="8" customFormat="1" x14ac:dyDescent="0.25">
      <c r="A93" s="60" t="s">
        <v>179</v>
      </c>
      <c r="B93" s="60"/>
      <c r="C93" s="60"/>
      <c r="D93" s="60"/>
      <c r="E93" s="60"/>
      <c r="F93" s="60"/>
      <c r="G93" s="61"/>
      <c r="H93" s="55">
        <f>SUM(H92)</f>
        <v>0</v>
      </c>
      <c r="I93" s="56">
        <f>SUM(I92)</f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8" customFormat="1" ht="29.25" customHeight="1" x14ac:dyDescent="0.25">
      <c r="A94" s="70" t="s">
        <v>158</v>
      </c>
      <c r="B94" s="70"/>
      <c r="C94" s="70"/>
      <c r="D94" s="70"/>
      <c r="E94" s="70"/>
      <c r="F94" s="70"/>
      <c r="G94" s="70"/>
      <c r="H94" s="70"/>
      <c r="I94" s="7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8" customFormat="1" ht="75" x14ac:dyDescent="0.25">
      <c r="A95" s="30">
        <v>58</v>
      </c>
      <c r="B95" s="12" t="s">
        <v>55</v>
      </c>
      <c r="C95" s="13" t="s">
        <v>137</v>
      </c>
      <c r="D95" s="13" t="s">
        <v>151</v>
      </c>
      <c r="E95" s="12" t="s">
        <v>138</v>
      </c>
      <c r="F95" s="13" t="s">
        <v>139</v>
      </c>
      <c r="G95" s="31">
        <v>44561</v>
      </c>
      <c r="H95" s="40"/>
      <c r="I95" s="33"/>
      <c r="J95" s="3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8" customFormat="1" x14ac:dyDescent="0.25">
      <c r="A96" s="60" t="s">
        <v>179</v>
      </c>
      <c r="B96" s="60"/>
      <c r="C96" s="60"/>
      <c r="D96" s="60"/>
      <c r="E96" s="60"/>
      <c r="F96" s="60"/>
      <c r="G96" s="61"/>
      <c r="H96" s="57">
        <f>SUM(H95)</f>
        <v>0</v>
      </c>
      <c r="I96" s="58">
        <f>SUM(I95)</f>
        <v>0</v>
      </c>
      <c r="J96" s="3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9" ht="16.5" thickBot="1" x14ac:dyDescent="0.3">
      <c r="A97" s="64" t="s">
        <v>157</v>
      </c>
      <c r="B97" s="65"/>
      <c r="C97" s="65"/>
      <c r="D97" s="65"/>
      <c r="E97" s="65"/>
      <c r="F97" s="65"/>
      <c r="G97" s="66"/>
      <c r="H97" s="41">
        <f>H38+H41+H44+H48+H51+H54+H57+H61+H64+H67+H70+H73+H81+H84+H87+H90+H93+H96</f>
        <v>0</v>
      </c>
      <c r="I97" s="45">
        <f>I38+I41+I44+I48+I51+I54+I57+I61+I64+I67+I70+I73+I81+I84+I87+I90+I93+I96</f>
        <v>0</v>
      </c>
    </row>
  </sheetData>
  <mergeCells count="38">
    <mergeCell ref="A96:G96"/>
    <mergeCell ref="A81:G81"/>
    <mergeCell ref="A84:G84"/>
    <mergeCell ref="A87:G87"/>
    <mergeCell ref="A90:G90"/>
    <mergeCell ref="A93:G93"/>
    <mergeCell ref="A82:I82"/>
    <mergeCell ref="A85:I85"/>
    <mergeCell ref="A88:I88"/>
    <mergeCell ref="A91:I91"/>
    <mergeCell ref="A94:I94"/>
    <mergeCell ref="A38:G38"/>
    <mergeCell ref="A41:G41"/>
    <mergeCell ref="A44:G44"/>
    <mergeCell ref="A48:G48"/>
    <mergeCell ref="A51:G51"/>
    <mergeCell ref="A71:I71"/>
    <mergeCell ref="A54:G54"/>
    <mergeCell ref="A57:G57"/>
    <mergeCell ref="A61:G61"/>
    <mergeCell ref="A64:G64"/>
    <mergeCell ref="A67:G67"/>
    <mergeCell ref="A74:I74"/>
    <mergeCell ref="A70:G70"/>
    <mergeCell ref="A73:G73"/>
    <mergeCell ref="A97:G97"/>
    <mergeCell ref="A1:I1"/>
    <mergeCell ref="A3:I3"/>
    <mergeCell ref="A52:I52"/>
    <mergeCell ref="A62:I62"/>
    <mergeCell ref="A65:I65"/>
    <mergeCell ref="A68:I68"/>
    <mergeCell ref="A42:I42"/>
    <mergeCell ref="A39:I39"/>
    <mergeCell ref="A45:I45"/>
    <mergeCell ref="A49:I49"/>
    <mergeCell ref="A55:I55"/>
    <mergeCell ref="A58:I58"/>
  </mergeCells>
  <printOptions horizontalCentered="1"/>
  <pageMargins left="0" right="0" top="0.19685039370078741" bottom="0.19685039370078741" header="0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2020-11-18T11:11:05Z</dcterms:modified>
</cp:coreProperties>
</file>