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300" windowHeight="9255" tabRatio="588" activeTab="0"/>
  </bookViews>
  <sheets>
    <sheet name="Zał. Nr 8" sheetId="1" r:id="rId1"/>
  </sheets>
  <definedNames>
    <definedName name="_xlnm.Print_Area" localSheetId="0">'Zał. Nr 8'!$A$1:$I$201</definedName>
  </definedNames>
  <calcPr fullCalcOnLoad="1"/>
</workbook>
</file>

<file path=xl/sharedStrings.xml><?xml version="1.0" encoding="utf-8"?>
<sst xmlns="http://schemas.openxmlformats.org/spreadsheetml/2006/main" count="428" uniqueCount="372">
  <si>
    <t>Wykonanie</t>
  </si>
  <si>
    <t>2007r.</t>
  </si>
  <si>
    <t>Lp.</t>
  </si>
  <si>
    <t>1.</t>
  </si>
  <si>
    <t>2.</t>
  </si>
  <si>
    <t>3.</t>
  </si>
  <si>
    <t>4.</t>
  </si>
  <si>
    <t>5.</t>
  </si>
  <si>
    <t>8.</t>
  </si>
  <si>
    <t>(zł)</t>
  </si>
  <si>
    <t>9.</t>
  </si>
  <si>
    <t>za rok</t>
  </si>
  <si>
    <t>6.</t>
  </si>
  <si>
    <t>7.</t>
  </si>
  <si>
    <t>10.</t>
  </si>
  <si>
    <t>11.</t>
  </si>
  <si>
    <t xml:space="preserve">Nazwa </t>
  </si>
  <si>
    <t>Zadania Inwestycyjnego w latach 2007 - I półrocze 2010</t>
  </si>
  <si>
    <t xml:space="preserve">Lata </t>
  </si>
  <si>
    <t>realizacji</t>
  </si>
  <si>
    <t xml:space="preserve"> Wykonanie</t>
  </si>
  <si>
    <t>2008r.</t>
  </si>
  <si>
    <t>2009r.</t>
  </si>
  <si>
    <t>Razem</t>
  </si>
  <si>
    <t>nakłady</t>
  </si>
  <si>
    <t>na zadania</t>
  </si>
  <si>
    <t>inwestycyjne</t>
  </si>
  <si>
    <t>Budowa ulicy Reymonta  z pełnym uzbrojeniem.</t>
  </si>
  <si>
    <t>Budowa ciągu pieszo-jezdnego ul. Czarnieckiego z pełnym uzbrojeniem</t>
  </si>
  <si>
    <t>Modernizacja ulicy Zielnej wraz z odwodnieniem wód deszczowych</t>
  </si>
  <si>
    <t>Odbudowa drogi asfaltowej w Raduniu wraz z jej odwodnieniem i odtworzeniem poboczy</t>
  </si>
  <si>
    <t>Odwodnienie miejscowe ulicy Fabrycznej i jej utwardzenie</t>
  </si>
  <si>
    <t>Modernizacja ulicy Chrobrego nawierzchnia + chodniki</t>
  </si>
  <si>
    <t>Modernizacja nawierzchni ulicy Wyzwolenia wraz z chodnikiem - regulacja spadków</t>
  </si>
  <si>
    <t>Modernizacja nawierzchni ulicy Słowackiego wraz z chodnikiem.</t>
  </si>
  <si>
    <t>Przebudowa ulicy Niedziałkowskiego poprawa bezpieczeństwa przy szpitalu</t>
  </si>
  <si>
    <t>Budowa ulicy Kanałowej wraz z odwodnieniem</t>
  </si>
  <si>
    <t>Budowa ulicy Stawina z odwodnieniem</t>
  </si>
  <si>
    <t>Modernizacja ul. Kościuszki, przebudowa chodników i w-wa ścieralna</t>
  </si>
  <si>
    <t>Dojazd do budynków przy ul. Wolności 32</t>
  </si>
  <si>
    <t xml:space="preserve">Wykup nieruchomości niezabudowanych od osób fizycznych </t>
  </si>
  <si>
    <t>Budowa nowego cmentarza w Stawinie</t>
  </si>
  <si>
    <t>Zakupy inwestycyjne ( samochody osobowe).</t>
  </si>
  <si>
    <t>Termomodernizacja budynku Urzędu Miejskiego przy ul. Wolności 24 w Choszcznie</t>
  </si>
  <si>
    <t xml:space="preserve">Zakupy inwestycyjne ( aparat fotograficzny) </t>
  </si>
  <si>
    <t>Modernizacja remizy OSP Radaczewo</t>
  </si>
  <si>
    <t>Zakup samochodu do karosacji dla OSP Rzecko</t>
  </si>
  <si>
    <t xml:space="preserve">Odwodnienie Szkoły Podstawowej  Nr 1 w Choszcznie </t>
  </si>
  <si>
    <t>Zakupy inwestycyjne - mata do ćwiczeń</t>
  </si>
  <si>
    <t>Budowa boisk szkolnych.</t>
  </si>
  <si>
    <t>Modernizacja szatni przy sali gimnastycznej w Szkole Podstawowej w Zamęcinie</t>
  </si>
  <si>
    <t>Termomodernizacja budynku Szkoły Podstawowej Nr 3 w Choszcznie</t>
  </si>
  <si>
    <t>Termomodernizacja budynku Szkoły Podstawowej w Zamęcienie</t>
  </si>
  <si>
    <t>Termomodernizacja budynku Szkoły Podstawowej Nr 1 w Suliszewie</t>
  </si>
  <si>
    <t>Termomodernizacja budynku Publicznego Przedszkola Nr 1 w Choszcznie</t>
  </si>
  <si>
    <t>Termomodernizacja budynku Publicznego Przedszkola Nr 4 w Choszcznie</t>
  </si>
  <si>
    <t>Termomodernizacja budynku Publicznego Przedszkola Nr 5 w Choszcznie</t>
  </si>
  <si>
    <t>Termomodernizacja budynku Publicznego Gimnazjum w Choszcznie</t>
  </si>
  <si>
    <t>Monitoring w placówkach oświatowych</t>
  </si>
  <si>
    <t>Dokończenie modernizacji budynku przy ul.Dąbrowszczaków  w Choszcznie</t>
  </si>
  <si>
    <t>Zakupy inwestycyjne ( samochód osobowy)</t>
  </si>
  <si>
    <t>Kanalizacja gminy Choszczno - III etap: Rzeczko-Chełpa- Rzeczki, Suliszewo-Krzowiec-Kołki</t>
  </si>
  <si>
    <t>Kanalizacja gminy Choszczno - Ii etap.( odszkod.)</t>
  </si>
  <si>
    <t>Kanalizacja Gminy Choszczno IV etap- modernizacja i rozbudowa oczyszczalni ścieków</t>
  </si>
  <si>
    <t>Ujęcie wody w Golczy</t>
  </si>
  <si>
    <t>Projekt koncepcyjnej przebudowy systemu wodociągowego na terenie Gminy Choszczno</t>
  </si>
  <si>
    <t>Budowa kanalizacji sanitarnej w miejscowości Oraczewice</t>
  </si>
  <si>
    <t xml:space="preserve">Szalet miejski </t>
  </si>
  <si>
    <t xml:space="preserve"> Zagospodarowanie placu zabaw przy Murze południowym i Wałów Chrobrego</t>
  </si>
  <si>
    <t>Projekt koncepcji gazyfikacji Gminy Choszczno</t>
  </si>
  <si>
    <t>Modernizacja ChDk</t>
  </si>
  <si>
    <t>Modernizacja budynku Miejskiej Biblioteki Publicznej</t>
  </si>
  <si>
    <t>Zakupy inwestycyjne - wyposażenie Ośrodka Sportowo - Wypoczynkowego</t>
  </si>
  <si>
    <t>Instalacja systemu alarmowego i ochrony p.poż</t>
  </si>
  <si>
    <t>Budynek socjalno- klubowy - zobowiązania 2006 r.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</si>
  <si>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</si>
  <si>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</si>
  <si>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</si>
  <si>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</si>
  <si>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</si>
  <si>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</si>
  <si>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</si>
  <si>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</si>
  <si>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</si>
  <si>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</si>
  <si>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</si>
  <si>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</si>
  <si>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</si>
  <si>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</si>
  <si>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</si>
  <si>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</si>
  <si>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</si>
  <si>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</si>
  <si>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</si>
  <si>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</si>
  <si>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</si>
  <si>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</si>
  <si>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</si>
  <si>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</si>
  <si>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</si>
  <si>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</si>
  <si>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</si>
  <si>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</si>
  <si>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</si>
  <si>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</si>
  <si>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</si>
  <si>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</si>
  <si>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</si>
  <si>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</si>
  <si>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</si>
  <si>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</si>
  <si>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</si>
  <si>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</si>
  <si>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</si>
  <si>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</si>
  <si>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</si>
  <si>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</si>
  <si>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</si>
  <si>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</si>
  <si>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</si>
  <si>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</si>
  <si>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</si>
  <si>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</si>
  <si>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</si>
  <si>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</si>
  <si>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</si>
  <si>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</si>
  <si>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</si>
  <si>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</si>
  <si>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</si>
  <si>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</si>
  <si>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</si>
  <si>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</si>
  <si>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</si>
  <si>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</si>
  <si>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</si>
  <si>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</si>
  <si>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</si>
  <si>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</si>
  <si>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</si>
  <si>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</si>
  <si>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</si>
  <si>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</si>
  <si>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</si>
  <si>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</si>
  <si>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</si>
  <si>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</si>
  <si>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</si>
  <si>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</si>
  <si>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</si>
  <si>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</si>
  <si>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</si>
  <si>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</si>
  <si>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</si>
  <si>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</si>
  <si>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</si>
  <si>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</si>
  <si>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</si>
  <si>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</si>
  <si>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</si>
  <si>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</si>
  <si>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</si>
  <si>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</si>
  <si>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</si>
  <si>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</si>
  <si>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Budowa nowej drogi wraz z uzbrojeniem na osiedlu Północnym pod realizowaną zabudowę 
jednorodzinną</t>
  </si>
  <si>
    <t>Budowa ul. Kruczkowskiego wraz z kanalizacją deszczową</t>
  </si>
  <si>
    <t>Budowa ul. Ogrodowej wraz z odwodnieniem</t>
  </si>
  <si>
    <t>Przebudowa ul. Żeglarskiej</t>
  </si>
  <si>
    <t>Budowa mieszkalnego budynku socjalnego</t>
  </si>
  <si>
    <t>Adaptacja pomieszczeń dla Urzędu Stanu Cywilnego w budynku byłej Szkoły Muzycznej</t>
  </si>
  <si>
    <t>Zakup nagłośnienia konferencyjnego Sali obrad Rady Miejskiej</t>
  </si>
  <si>
    <t>Zakup serwera</t>
  </si>
  <si>
    <t>Zakup wideoradaru</t>
  </si>
  <si>
    <t>Radarowy miernik prędkości</t>
  </si>
  <si>
    <t>Modernizacja remiz OSP (Suliszewo, Raduń, Zamęcin, Kołki)</t>
  </si>
  <si>
    <t>Zakup łodzi pontonowej wraz z przyczepą dla jednostki ratownictwa wodnego przy OSP Zamęcin</t>
  </si>
  <si>
    <t>Budowa boiska wielofunkcyjnego przy Szkole Podstawowej nr 1 w Choszcznie</t>
  </si>
  <si>
    <t>Budowa boiska wielofunkcyjnego przy Szkole Podstawowej nr 3 w Choszcznie</t>
  </si>
  <si>
    <t>Budowa boiska wielofunkcyjnego przy Szkole Podstawowej w Suliszewie</t>
  </si>
  <si>
    <t xml:space="preserve">Ogrodzenie działki Szkoły Podstawowej Nr 3 w Choszcznie od strony frontowej </t>
  </si>
  <si>
    <t>Parkingi przy Szkole Podstawowej nr 3 w Choszcznie</t>
  </si>
  <si>
    <t>Bieżnia sportowa wraz ze skocznią w dal przy Szkole Podstawowej nr 3 w Choszcznie</t>
  </si>
  <si>
    <t>Likwidacja barier transportowych - zakup autobusu</t>
  </si>
  <si>
    <t>Likwidacja barier architektonicznych w Szkole Podstawowej nr 3 w Choszcznie</t>
  </si>
  <si>
    <t>Przebudowa i modernizacja zielonej sali gimnastycznej przy SzP Nr 3 w Choszcznie</t>
  </si>
  <si>
    <t>Zakup bramek do piłki nożnej na boisko szkolne przy SzP Nr 3 w Choszcznie</t>
  </si>
  <si>
    <t>Budowa oświetlenia boiska wielofunkcyjnego przy SzP nr 3 w Choszcznie</t>
  </si>
  <si>
    <t>Nawodnienie boiska piłkarskiego przy SzP nr 3 w Choszcznie</t>
  </si>
  <si>
    <t>Rozbudowa istniejącego budynku Szkoły Podstawowej nr 3 w Choszcznie
 w zakresie szybu windowego wraz z wyposażeniem</t>
  </si>
  <si>
    <t>Przebudowa istniejącego dachu wraz z nadbudową poddasza istniejącego
 Przedszkola nr 1 z Oddziałem Integracyjnym w Choszcznie</t>
  </si>
  <si>
    <t>Zakup pieca do centralnego ogrzewania - Warsztat Terapii Zajęciowej w Piaseczniku</t>
  </si>
  <si>
    <t>Program pilotażowy wykorzystania geotermii chłodnej do ogrzewania obiektów użyteczności publicznej Gminy Choszczno - Srodowiskowy Dom Samopomocy w Choszcznie</t>
  </si>
  <si>
    <t>Zakupy inwestycyjne Miejsko Gminny Ośrodek Pomocy Społecznej w Choszcznie</t>
  </si>
  <si>
    <t>Budowa wodociągu Choszczno - Pakość</t>
  </si>
  <si>
    <t>Budowa wodociągu Pakość - Bonin</t>
  </si>
  <si>
    <t>Budowa wodociągu Piasecznik - Kolonia Piasecznik</t>
  </si>
  <si>
    <t xml:space="preserve">Budowa wodociągu Choszczno - Koplin </t>
  </si>
  <si>
    <t>Budowa kanalizacji sanitarnej wraz z siecią wodociągową w ulicy Matejki</t>
  </si>
  <si>
    <t>Budowa kanalizacji sanitarnej w miejscowościach Stradzewo, Oraczewice, Piasecznik</t>
  </si>
  <si>
    <t>Budowa wodociągu i kanalizacji sanitarnej przy ul. Artylerzystów</t>
  </si>
  <si>
    <t>Budowa kanalizacji sanitarnej przy ul. Dąbroszczaków w Choszcznie Osiedle Kożedo</t>
  </si>
  <si>
    <t>Zakup WITACZY</t>
  </si>
  <si>
    <t>Program pilotażowy wykorzystania geotermii chłodnej do ogrzewania obiektów użyteczności publicznej  Gminy Choszczno - Świetlica Wardyń</t>
  </si>
  <si>
    <t>Zakup nagrzewnicy olejowej dla Klubu Przedszkolaka i Starszego dzieciaka w Wardyniu</t>
  </si>
  <si>
    <t>Zagospodarowanie placu pod pomnik Papieża Jana Pawła II</t>
  </si>
  <si>
    <t>Zakup popiersi I.J. Padarewskiego</t>
  </si>
  <si>
    <t>Budowa boiska piłkarskiego wielofunkcyjnego i szatni sportowców wraz z zagospodarowaniem terenu  i budową niezbędnej infrastruktury technicznej Moje boisko - Orlik 2010</t>
  </si>
  <si>
    <t>Montaż dźwigu osobowego w budynku socjalno - klubowym raz zagospodarowanie terenu przy budynku</t>
  </si>
  <si>
    <t>Przebudowa starej i budowa nowej ścieżki rekreacyjno - spacerowo - rowerowej wokół jeziora Klukom</t>
  </si>
  <si>
    <t>Budowa boiska piłkarskiego w Sławęcinie z Programu Blisko Boisko</t>
  </si>
  <si>
    <t>Budowa Hali sportowej na Stadionie Miejskim w Choszcznie - dokumentacja</t>
  </si>
  <si>
    <t>Przebudowa ul. Polnej (nawierzchnia ulicy)</t>
  </si>
  <si>
    <t>Droga do Kożedo od skrzyżowania z ulicą Dąbrowszczaków do budynków mieszklanych regulacja drogi i ułożenie w-wy wyrównawczej i dywanika asfaltowego</t>
  </si>
  <si>
    <t>Przebudowa drogi w Rzeczkach</t>
  </si>
  <si>
    <t>Wykonanie regałów archiwalnych</t>
  </si>
  <si>
    <t>Zakup i montaż urządzeń klikatyzacyjnych</t>
  </si>
  <si>
    <t>Rozbudowa istniejącego budynku Szkoły Podstwowej w Choszcznie w zakresie szybu
windowego wraz z wyposażeniem</t>
  </si>
  <si>
    <t>Kompleksowe zadanie inwestycyjne polegające na zaprojektowaniu, wybudowaniu i częścowym remoncie budynku użytecznośći publicznej Przedszkola Nr 1 oraz przekazanie do eksploatacji</t>
  </si>
  <si>
    <t>Sala gimnastyczna mała -modernizacja, rozbudowa.Publiczne Gimnazjum</t>
  </si>
  <si>
    <t>Zakupy inwestycyjne - doposażenie placówki lecznictwa odwykowego w Gryficach</t>
  </si>
  <si>
    <t>Układ węzła cieplnego dla potrzeb ogrzewania i ciepłej wody użytkowej w budynku  Warsztat Terapii Zajęciowej w Piaseczniku</t>
  </si>
  <si>
    <t>Budowa kanalizacji sanitarnej w ul. Kościuszki</t>
  </si>
  <si>
    <t>Doprowadzenie wody do 5 budynków na koloni Stary Klukom</t>
  </si>
  <si>
    <t>Koncepcja, studium wykonalności oraz opracowanie wniosku do Funduszu Spójności na budowę kanalizacji, rozbudowę sieci wodociągowej na terenie miasta Choszczno oraz modernizację oczyszczalni ścieków</t>
  </si>
  <si>
    <t>Dokończenie wyposażenia przepompowni ścieków i sanitarnych z pałacu z Korytowa i 2 budynków wiejskich</t>
  </si>
  <si>
    <t>Budowa kanalizacji sanitarnej wraz z siecią wodociagową nowo projektowanej ulicy od ul. Wojska Polskiego do nowo projektowanego osiedla</t>
  </si>
  <si>
    <t>Opracowanie koncepcji programowej zasilania w wodę terenu Gminy Choszczno</t>
  </si>
  <si>
    <t>Rozbudowa oczyszczalni ścieków w Choszcznie</t>
  </si>
  <si>
    <t>Przebudowa stacji ujęcia i uzdatniania wody w Choszcznie</t>
  </si>
  <si>
    <t xml:space="preserve">Budowa nowych punktów świetlnych w ulicy Dąbrowszczaków i placu przy fontannie </t>
  </si>
  <si>
    <t>Zagospodarowanie terenu Wałów Chrobrego etap II - reperacja i umocnienie wałów,   nasadzenie zieleni, budowa utwardzonego ciągu pieszego w koronie Wałów</t>
  </si>
  <si>
    <t>Wykonanie " Reklam miejskich"</t>
  </si>
  <si>
    <t>Zagospodarowanie terenu wokół Urzędu Miejskiego w Choszcznie</t>
  </si>
  <si>
    <t>Barbakan - wykonanie pokrycia dachu i stolarki okiennej w baszcie Przedbramia Bramy   Kamiennej</t>
  </si>
  <si>
    <t>Dokończenie robót budowlano montażowych w budynku socjalno klubowym przy  ul. Sportowej oraz zagospod. terenu</t>
  </si>
  <si>
    <t>Termomodernizacja budynku Świetlicy w Chełpie</t>
  </si>
  <si>
    <t>Termomodernizacja budynku Świetlicy w  Korytowie</t>
  </si>
  <si>
    <t>Termomodernizacja budynku Świetlicy w Rzecku</t>
  </si>
  <si>
    <t>Termomodernizacja budynku Świetlicy w  Smoleniu</t>
  </si>
  <si>
    <t>Termomodernizacja budynku Świetlicy w  Stradzewie</t>
  </si>
  <si>
    <t>Termomodernizacja budynku Świetlicy w  Zwierzyniu</t>
  </si>
  <si>
    <t>Termomodernizacja budynku Świetlicy w  Gleźnie</t>
  </si>
  <si>
    <t>Termomodernizacja budynku Świetlicy w  Piaseczniku</t>
  </si>
  <si>
    <t>Termomodernizacja budynku Świetlicy w  Raduniu</t>
  </si>
  <si>
    <t>Termomodernizacja budynku Świetlicy w  Sławęcinie</t>
  </si>
  <si>
    <t>Termomodernizacja budynku Świetlicy w  Starym Klukomiu</t>
  </si>
  <si>
    <t xml:space="preserve"> Termomodernizacja budynku Świetlicy w  Sulinie</t>
  </si>
  <si>
    <t>Termomodernizacja budynku Świetlicy w  Zamęcinie</t>
  </si>
  <si>
    <t>Termomodernizacja budynku Świetlicy w  Kołkach</t>
  </si>
  <si>
    <t>Polsko-Niemieckie informacyjne Centrum Kultury i tranferu wiedzy</t>
  </si>
  <si>
    <t>Opracowanie Koncepcji Studium Wykonalności Hali Sportowej na Stadionie Miejskim 
w Choszcznie i wykonanie przyłączy</t>
  </si>
  <si>
    <t>Budowa kasy biletowej na Stadionie Miejskim w Choszcznie</t>
  </si>
  <si>
    <t>Turystyczno - rekreacyjne zagospodarowanie terenów wokół jeziora Klukom 
oraz na Miejskiej Górze w miejscowości Choszczno</t>
  </si>
  <si>
    <t>Odbudowa i przebudowa świetlic wiejskich w Gminie Choszczno- II etap 
Wiejskie centra kultury w Sławęcinie, Kołkach, Rzecku</t>
  </si>
  <si>
    <t>Budowa infrastruktury technicznej Osiedla Południowego oraz w miejscowościach Gostyczyn i Rudniki</t>
  </si>
  <si>
    <t>Przebudowa drogi dojazdowej od Urzędu Miejskiego w kierunku cmentarza</t>
  </si>
  <si>
    <t>Zakupy inwestycyjne</t>
  </si>
  <si>
    <t>Budowa ogrodzenia cmentarza komunalnego</t>
  </si>
  <si>
    <t>Dotacja do zakupu samochodu OSP Zamęcin</t>
  </si>
  <si>
    <t>Zakup kserokopiarki</t>
  </si>
  <si>
    <t>Budowa oświetlenia wokół jeziora Klukom</t>
  </si>
  <si>
    <t>Odbudowa i przebudowa świetlic wiejskich w Gminie Choszczno- III etap Wiejskie Centra Kultury w Zamęcinie i Stradzewie</t>
  </si>
  <si>
    <t>Zwiększenie kapitału społecznego obszarów wiejskich Gminy Choszczno poprzez budowę bezpiecznych 
miejsc aktywności ruchowej w miejscowościach: Rzecko, Korytowo, Wardyń, Piasecznik, Stradzewo, Kołki, 
Smoleń, Zwierzyń, Sulino, Stary Klukom, Raduń</t>
  </si>
  <si>
    <r>
      <t xml:space="preserve">                                              </t>
    </r>
    <r>
      <rPr>
        <b/>
        <sz val="11"/>
        <rFont val="Arial"/>
        <family val="2"/>
      </rPr>
      <t xml:space="preserve">     PODSUMOWANIE</t>
    </r>
  </si>
  <si>
    <t>Budowa ulicy łączącej drogę wojewódzką nr 160 z ulicą Staszica ( pełne uzbrojenie ulicy 
wraz z osiedlem mieszkalnym jednorodzinnym)</t>
  </si>
  <si>
    <t>Modernizacja nawierzchni ul.Nadbrzeżnej ( na odcinku od ul. Wolności przy Urzędzie Miejskim 
do bramy szpitalnej).</t>
  </si>
  <si>
    <t>Modernizacja ulicy Kolejowej- obrzeża,krawężniki, chodnik, regulacja i odnowa nawierzchni asfaltowej</t>
  </si>
  <si>
    <t>Modernizacja nawierzchni i chodnika ulicy Nadbrzeżnej przy Starostwie Powiatowym - wraz z odwodnieniem</t>
  </si>
  <si>
    <t>Przebudowa ul. Boh. Warszawy wraz z budową kanalizacji deszczowej, wzmocnieniem drogi siatką</t>
  </si>
  <si>
    <t xml:space="preserve">Modernizacja nawierzchni chodników - ul. Wolności na odcinku ul. Kopernika do wiaduktu po stronie PKS </t>
  </si>
  <si>
    <t>Modernizacja istniejacej ulicy 23-go Lutego w zakresie regulacji i odnowy nawierzchni  i elementów 
drogi i chodnika, odwodnienie oraz budowa nowego odcinka ulicy w kierunku ogródków działkowych 
dla powstającej zabudowy mieszkalnej</t>
  </si>
  <si>
    <t>Modernizacja ul. Matejki w zakresie miejscowych wzmocnień podbudowy, regulacja  profilu drogi, 
odtworzenie rowów odwadniających w-wa wyrówn. i ścieralna asfaltowa</t>
  </si>
  <si>
    <t>Modernizacja ulicy Piastowskiej przebudowa ulicy, wymiana chodników,nawierzchni  drogi i odwodnienie</t>
  </si>
  <si>
    <t>Wdrażanie podpisu elektronicznego E-Urząd i elektronicznego obiegu dokumentów oraz zakupy inwestycyjne</t>
  </si>
  <si>
    <t>Budowa nowych rurociągów przesyłowych wody na terenie gminy i wymiana starych sieci wg wyszczególnienia 
( w tym : wodociąg w Sławęcinie i Sławęcinie Kol.)</t>
  </si>
  <si>
    <t>Budowa odcinka sieci wod. kan. w ulicy Jagiełły ( za cmentarzem radzieckim) - przecisk  przez drogę wojewódzką</t>
  </si>
  <si>
    <t>Budowa infrastruktury ( droga z uzbrojeniem) dla osiedla domków jednorodzinnych na  osiedlu Półn. przy skarpie</t>
  </si>
  <si>
    <t>Przygotowanie i przebudowa infrastruktury w drogach wojewódzkich: ul. Dąbrowszczaków i    Jagiełły - woda, kanalizacja sanitarna i deszczow, pełna dokumentacja techniczna z modernizacją nawierzchni ( droga z uzbrojeniem)</t>
  </si>
  <si>
    <t>Budowa sieci kanalizacji sanitarnej na Osiedlu Południowym, Północnym, Gostyczyń- Rudniki,   Sułowo, Roztocze, dokończenie w Stradzewie i Piaseczniku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</si>
  <si>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</si>
  <si>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</si>
  <si>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</si>
  <si>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</si>
  <si>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</si>
  <si>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</si>
  <si>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</si>
  <si>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</si>
  <si>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</si>
  <si>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</si>
  <si>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</si>
  <si>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</si>
  <si>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</si>
  <si>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</si>
  <si>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</si>
  <si>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</si>
  <si>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</si>
  <si>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</si>
  <si>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</si>
  <si>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</si>
  <si>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</si>
  <si>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</si>
  <si>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</si>
  <si>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</si>
  <si>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</si>
  <si>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</si>
  <si>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</si>
  <si>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</si>
  <si>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</si>
  <si>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</si>
  <si>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</si>
  <si>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</si>
  <si>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</si>
  <si>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</si>
  <si>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</si>
  <si>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</si>
  <si>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</si>
  <si>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</si>
  <si>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</si>
  <si>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</si>
  <si>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</si>
  <si>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</si>
  <si>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</si>
  <si>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</si>
  <si>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</si>
  <si>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</si>
  <si>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</si>
  <si>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</si>
  <si>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</si>
  <si>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</si>
  <si>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</si>
  <si>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</si>
  <si>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</si>
  <si>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</si>
  <si>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</si>
  <si>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</si>
  <si>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</si>
  <si>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</si>
  <si>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</si>
  <si>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</si>
  <si>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</si>
  <si>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</si>
  <si>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</si>
  <si>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</si>
  <si>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</si>
  <si>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Termomodernizacja budynku Publicznego Przedszkola Nr 2 w Choszcznie z przebudową kotłowni i instalacji co.</t>
  </si>
  <si>
    <t>2007-2009</t>
  </si>
  <si>
    <t>2007-2008</t>
  </si>
  <si>
    <t>I półrocze 2010</t>
  </si>
  <si>
    <t>2007 -2009</t>
  </si>
  <si>
    <t>2008-2009</t>
  </si>
  <si>
    <t xml:space="preserve">                                                                                                                                                                                        Tabela nr 2</t>
  </si>
  <si>
    <t>do 30.09.2010.</t>
  </si>
  <si>
    <t>2009- 2010</t>
  </si>
  <si>
    <t>2009-2010</t>
  </si>
  <si>
    <t>I2010</t>
  </si>
  <si>
    <t>2007 - 2010</t>
  </si>
  <si>
    <t>2008 - 2010</t>
  </si>
  <si>
    <t>2007-  2010</t>
  </si>
  <si>
    <t>2009 - 2010</t>
  </si>
  <si>
    <t>2009 -2010</t>
  </si>
  <si>
    <t>167.</t>
  </si>
  <si>
    <t>Budowa sieci wodno - kanalizacyjnej i kanalizacji teletechnicznej dla światłowodu oraz dokumentacji geodezyjnej dla celów uzyskania ZRIDU przy ul. Jagiełły i Dąbrowszczaków</t>
  </si>
  <si>
    <t>2008-2010</t>
  </si>
  <si>
    <t>168.</t>
  </si>
  <si>
    <t>Zakup odkurzacza do zbierania zwierzęcych ekskrementów</t>
  </si>
  <si>
    <t>169.</t>
  </si>
  <si>
    <t>Dofinansowanie przebudowyzatok autobusowych w m. Bonin</t>
  </si>
  <si>
    <t>Przewidywane wykonanie  do 31.12.2010 r.</t>
  </si>
  <si>
    <t xml:space="preserve">2007-2010 </t>
  </si>
  <si>
    <t>Zestawienie wykonanych zadań inwestycyjnych w latach 2007 -  2010</t>
  </si>
  <si>
    <t>Odbudowa i przebudowa świetlic wiejskich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</si>
</sst>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m\,\ yyyy"/>
    <numFmt numFmtId="165" formatCode="d/m/yy\ h:mm\ AM/PM"/>
    <numFmt numFmtId="166" formatCode="#,##0.0"/>
    <numFmt numFmtId="167" formatCode="0.0%"/>
    <numFmt numFmtId="168" formatCode="#,##0.00\ &quot;zł&quot;"/>
    <numFmt numFmtId="169" formatCode="#,##0.000"/>
    <numFmt numFmtId="170" formatCode="#,##0.0000"/>
    <numFmt numFmtId="171" formatCode="0.0"/>
    <numFmt numFmtId="172" formatCode="0.000%"/>
    <numFmt numFmtId="173" formatCode="0.0000%"/>
    <numFmt numFmtId="174" formatCode="0.00000%"/>
    <numFmt numFmtId="175" formatCode="00\-000"/>
    <numFmt numFmtId="176" formatCode="0.000"/>
    <numFmt numFmtId="177" formatCode="_-* #,##0.000\ _z_ł_-;\-* #,##0.000\ _z_ł_-;_-* &quot;-&quot;??\ _z_ł_-;_-@_-"/>
    <numFmt numFmtId="178" formatCode="_-* #,##0.0\ _z_ł_-;\-* #,##0.0\ _z_ł_-;_-* &quot;-&quot;??\ _z_ł_-;_-@_-"/>
    <numFmt numFmtId="179" formatCode="#,##0.00_ ;\-#,##0.00\ 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#00#"/>
    <numFmt numFmtId="185" formatCode="##,##0"/>
    <numFmt numFmtId="186" formatCode="00#"/>
    <numFmt numFmtId="187" formatCode="000#"/>
  </numFmts>
  <fonts count="18">
    <font>
      <sz val="8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8"/>
      <color indexed="12"/>
      <name val="Arial CE"/>
      <family val="2"/>
    </font>
    <font>
      <u val="single"/>
      <sz val="8"/>
      <color indexed="36"/>
      <name val="Arial CE"/>
      <family val="2"/>
    </font>
    <font>
      <sz val="9"/>
      <color indexed="8"/>
      <name val="FL Gotycki 3"/>
      <family val="0"/>
    </font>
    <font>
      <i/>
      <sz val="9"/>
      <name val="Arial"/>
      <family val="2"/>
    </font>
    <font>
      <sz val="9"/>
      <color indexed="17"/>
      <name val="Arial"/>
      <family val="2"/>
    </font>
    <font>
      <b/>
      <i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8" fillId="2" borderId="3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5" fillId="0" borderId="8" xfId="0" applyFont="1" applyFill="1" applyBorder="1" applyAlignment="1">
      <alignment/>
    </xf>
    <xf numFmtId="0" fontId="15" fillId="0" borderId="8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vertical="top" wrapText="1"/>
    </xf>
    <xf numFmtId="0" fontId="15" fillId="0" borderId="8" xfId="0" applyFont="1" applyBorder="1" applyAlignment="1">
      <alignment/>
    </xf>
    <xf numFmtId="4" fontId="15" fillId="0" borderId="8" xfId="0" applyNumberFormat="1" applyFont="1" applyFill="1" applyBorder="1" applyAlignment="1">
      <alignment vertical="center"/>
    </xf>
    <xf numFmtId="1" fontId="11" fillId="0" borderId="9" xfId="0" applyNumberFormat="1" applyFont="1" applyBorder="1" applyAlignment="1">
      <alignment vertical="top"/>
    </xf>
    <xf numFmtId="0" fontId="15" fillId="0" borderId="8" xfId="0" applyFont="1" applyBorder="1" applyAlignment="1">
      <alignment wrapText="1"/>
    </xf>
    <xf numFmtId="4" fontId="17" fillId="3" borderId="10" xfId="0" applyNumberFormat="1" applyFont="1" applyFill="1" applyBorder="1" applyAlignment="1">
      <alignment horizontal="right"/>
    </xf>
    <xf numFmtId="4" fontId="17" fillId="3" borderId="10" xfId="0" applyNumberFormat="1" applyFont="1" applyFill="1" applyBorder="1" applyAlignment="1">
      <alignment vertical="top"/>
    </xf>
    <xf numFmtId="0" fontId="15" fillId="0" borderId="8" xfId="0" applyFont="1" applyFill="1" applyBorder="1" applyAlignment="1">
      <alignment wrapText="1"/>
    </xf>
    <xf numFmtId="4" fontId="17" fillId="3" borderId="10" xfId="0" applyNumberFormat="1" applyFont="1" applyFill="1" applyBorder="1" applyAlignment="1">
      <alignment/>
    </xf>
    <xf numFmtId="4" fontId="9" fillId="0" borderId="8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 vertical="top"/>
    </xf>
    <xf numFmtId="1" fontId="9" fillId="0" borderId="11" xfId="0" applyNumberFormat="1" applyFont="1" applyFill="1" applyBorder="1" applyAlignment="1">
      <alignment horizontal="center" vertical="top"/>
    </xf>
    <xf numFmtId="1" fontId="9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3" borderId="10" xfId="0" applyFont="1" applyFill="1" applyBorder="1" applyAlignment="1">
      <alignment/>
    </xf>
    <xf numFmtId="4" fontId="5" fillId="0" borderId="0" xfId="0" applyNumberFormat="1" applyFont="1" applyAlignment="1">
      <alignment/>
    </xf>
    <xf numFmtId="1" fontId="11" fillId="0" borderId="13" xfId="0" applyNumberFormat="1" applyFont="1" applyBorder="1" applyAlignment="1">
      <alignment vertical="top"/>
    </xf>
    <xf numFmtId="0" fontId="15" fillId="0" borderId="12" xfId="0" applyFont="1" applyBorder="1" applyAlignment="1">
      <alignment wrapText="1"/>
    </xf>
    <xf numFmtId="1" fontId="11" fillId="0" borderId="0" xfId="0" applyNumberFormat="1" applyFont="1" applyBorder="1" applyAlignment="1">
      <alignment vertical="top"/>
    </xf>
    <xf numFmtId="4" fontId="9" fillId="0" borderId="8" xfId="0" applyNumberFormat="1" applyFont="1" applyFill="1" applyBorder="1" applyAlignment="1">
      <alignment horizontal="right" vertical="center"/>
    </xf>
    <xf numFmtId="4" fontId="16" fillId="0" borderId="8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4" fontId="16" fillId="0" borderId="12" xfId="0" applyNumberFormat="1" applyFont="1" applyFill="1" applyBorder="1" applyAlignment="1">
      <alignment horizontal="right" vertical="center"/>
    </xf>
    <xf numFmtId="4" fontId="15" fillId="0" borderId="8" xfId="0" applyNumberFormat="1" applyFont="1" applyFill="1" applyBorder="1" applyAlignment="1">
      <alignment horizontal="right" vertical="center"/>
    </xf>
    <xf numFmtId="4" fontId="15" fillId="0" borderId="12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1</xdr:col>
      <xdr:colOff>600075</xdr:colOff>
      <xdr:row>6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47625" y="28575"/>
          <a:ext cx="98107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view="pageBreakPreview" zoomScaleSheetLayoutView="100" workbookViewId="0" topLeftCell="C157">
      <selection activeCell="B144" sqref="B144"/>
    </sheetView>
  </sheetViews>
  <sheetFormatPr defaultColWidth="9.140625" defaultRowHeight="12"/>
  <cols>
    <col min="1" max="1" width="6.421875" style="1" customWidth="1"/>
    <col min="2" max="2" width="103.421875" style="1" customWidth="1"/>
    <col min="3" max="3" width="16.7109375" style="1" customWidth="1"/>
    <col min="4" max="4" width="20.140625" style="1" customWidth="1"/>
    <col min="5" max="5" width="18.140625" style="1" customWidth="1"/>
    <col min="6" max="6" width="21.00390625" style="1" customWidth="1"/>
    <col min="7" max="8" width="19.00390625" style="1" customWidth="1"/>
    <col min="9" max="9" width="17.7109375" style="1" customWidth="1"/>
    <col min="10" max="16384" width="9.28125" style="1" customWidth="1"/>
  </cols>
  <sheetData>
    <row r="1" spans="3:9" ht="12.75">
      <c r="C1" s="3"/>
      <c r="I1" s="12"/>
    </row>
    <row r="2" ht="12.75">
      <c r="I2" s="12"/>
    </row>
    <row r="3" ht="12.75">
      <c r="I3" s="12"/>
    </row>
    <row r="4" spans="2:9" ht="12.75">
      <c r="B4" s="51" t="s">
        <v>351</v>
      </c>
      <c r="C4" s="51"/>
      <c r="I4" s="12"/>
    </row>
    <row r="5" spans="2:9" ht="12.75">
      <c r="B5" s="51" t="s">
        <v>370</v>
      </c>
      <c r="C5" s="51"/>
      <c r="D5" s="51"/>
      <c r="E5" s="51"/>
      <c r="F5" s="51"/>
      <c r="G5" s="51"/>
      <c r="H5" s="51"/>
      <c r="I5" s="51"/>
    </row>
    <row r="6" spans="2:9" ht="12.75">
      <c r="B6" s="51"/>
      <c r="C6" s="51"/>
      <c r="D6" s="51"/>
      <c r="E6" s="51"/>
      <c r="F6" s="51"/>
      <c r="G6" s="51"/>
      <c r="H6" s="51"/>
      <c r="I6" s="51"/>
    </row>
    <row r="7" spans="1:9" ht="12.75">
      <c r="A7" s="51"/>
      <c r="B7" s="51"/>
      <c r="C7" s="51"/>
      <c r="D7" s="51"/>
      <c r="E7" s="51"/>
      <c r="F7" s="51"/>
      <c r="G7" s="51"/>
      <c r="H7" s="51"/>
      <c r="I7" s="51"/>
    </row>
    <row r="8" spans="2:9" ht="13.5" thickBot="1">
      <c r="B8" s="4"/>
      <c r="C8" s="4"/>
      <c r="D8" s="4"/>
      <c r="E8" s="4"/>
      <c r="F8" s="4"/>
      <c r="G8" s="4"/>
      <c r="H8" s="4"/>
      <c r="I8" s="4"/>
    </row>
    <row r="9" spans="1:9" ht="12.75">
      <c r="A9" s="13"/>
      <c r="B9" s="14"/>
      <c r="C9" s="17" t="s">
        <v>18</v>
      </c>
      <c r="D9" s="18" t="s">
        <v>0</v>
      </c>
      <c r="E9" s="19" t="s">
        <v>20</v>
      </c>
      <c r="F9" s="18" t="s">
        <v>0</v>
      </c>
      <c r="G9" s="18" t="s">
        <v>0</v>
      </c>
      <c r="H9" s="48" t="s">
        <v>368</v>
      </c>
      <c r="I9" s="19" t="s">
        <v>23</v>
      </c>
    </row>
    <row r="10" spans="1:9" ht="12.75">
      <c r="A10" s="15" t="s">
        <v>2</v>
      </c>
      <c r="B10" s="8" t="s">
        <v>16</v>
      </c>
      <c r="C10" s="9" t="s">
        <v>19</v>
      </c>
      <c r="D10" s="7" t="s">
        <v>11</v>
      </c>
      <c r="E10" s="8" t="s">
        <v>11</v>
      </c>
      <c r="F10" s="7" t="s">
        <v>11</v>
      </c>
      <c r="G10" s="7"/>
      <c r="H10" s="49"/>
      <c r="I10" s="8" t="s">
        <v>24</v>
      </c>
    </row>
    <row r="11" spans="1:9" ht="12.75">
      <c r="A11" s="16"/>
      <c r="B11" s="8" t="s">
        <v>17</v>
      </c>
      <c r="C11" s="9"/>
      <c r="D11" s="7" t="s">
        <v>1</v>
      </c>
      <c r="E11" s="8" t="s">
        <v>21</v>
      </c>
      <c r="F11" s="7" t="s">
        <v>22</v>
      </c>
      <c r="G11" s="7" t="s">
        <v>352</v>
      </c>
      <c r="H11" s="49"/>
      <c r="I11" s="8" t="s">
        <v>25</v>
      </c>
    </row>
    <row r="12" spans="1:9" ht="12.75">
      <c r="A12" s="16"/>
      <c r="B12" s="8"/>
      <c r="C12" s="9"/>
      <c r="D12" s="7" t="s">
        <v>9</v>
      </c>
      <c r="E12" s="8" t="s">
        <v>9</v>
      </c>
      <c r="F12" s="7" t="s">
        <v>9</v>
      </c>
      <c r="G12" s="7" t="s">
        <v>9</v>
      </c>
      <c r="H12" s="50"/>
      <c r="I12" s="8" t="s">
        <v>26</v>
      </c>
    </row>
    <row r="13" spans="1:9" ht="12" customHeight="1">
      <c r="A13" s="25" t="s">
        <v>3</v>
      </c>
      <c r="B13" s="20" t="s">
        <v>27</v>
      </c>
      <c r="C13" s="31" t="s">
        <v>346</v>
      </c>
      <c r="D13" s="42">
        <v>46067.27</v>
      </c>
      <c r="E13" s="42">
        <v>277903.17</v>
      </c>
      <c r="F13" s="42">
        <v>1902178.49</v>
      </c>
      <c r="G13" s="42"/>
      <c r="H13" s="42"/>
      <c r="I13" s="46">
        <f aca="true" t="shared" si="0" ref="I13:I33">SUM(D13:G13)</f>
        <v>2226148.93</v>
      </c>
    </row>
    <row r="14" spans="1:9" ht="12" customHeight="1">
      <c r="A14" s="25" t="s">
        <v>4</v>
      </c>
      <c r="B14" s="20" t="s">
        <v>28</v>
      </c>
      <c r="C14" s="31" t="s">
        <v>346</v>
      </c>
      <c r="D14" s="42">
        <v>39334.7</v>
      </c>
      <c r="E14" s="42">
        <v>414609.16</v>
      </c>
      <c r="F14" s="42">
        <v>1169746.49</v>
      </c>
      <c r="G14" s="42"/>
      <c r="H14" s="42"/>
      <c r="I14" s="46">
        <f t="shared" si="0"/>
        <v>1623690.35</v>
      </c>
    </row>
    <row r="15" spans="1:9" ht="14.25">
      <c r="A15" s="25" t="s">
        <v>5</v>
      </c>
      <c r="B15" s="20" t="s">
        <v>29</v>
      </c>
      <c r="C15" s="31" t="s">
        <v>369</v>
      </c>
      <c r="D15" s="42">
        <v>2440</v>
      </c>
      <c r="E15" s="42">
        <v>55301.4</v>
      </c>
      <c r="F15" s="42">
        <v>8844</v>
      </c>
      <c r="G15" s="42">
        <v>21861.01</v>
      </c>
      <c r="H15" s="42">
        <v>1770000</v>
      </c>
      <c r="I15" s="46">
        <f>SUM(D15:H15)</f>
        <v>1858446.41</v>
      </c>
    </row>
    <row r="16" spans="1:9" ht="14.25">
      <c r="A16" s="25" t="s">
        <v>6</v>
      </c>
      <c r="B16" s="20" t="s">
        <v>30</v>
      </c>
      <c r="C16" s="31" t="s">
        <v>347</v>
      </c>
      <c r="D16" s="42">
        <v>24377.39</v>
      </c>
      <c r="E16" s="42">
        <v>320005.23</v>
      </c>
      <c r="F16" s="42"/>
      <c r="G16" s="42"/>
      <c r="H16" s="42"/>
      <c r="I16" s="46">
        <f t="shared" si="0"/>
        <v>344382.62</v>
      </c>
    </row>
    <row r="17" spans="1:9" ht="14.25">
      <c r="A17" s="25" t="s">
        <v>7</v>
      </c>
      <c r="B17" s="20" t="s">
        <v>31</v>
      </c>
      <c r="C17" s="31" t="s">
        <v>347</v>
      </c>
      <c r="D17" s="42">
        <v>1220</v>
      </c>
      <c r="E17" s="42">
        <v>20334.89</v>
      </c>
      <c r="F17" s="42"/>
      <c r="G17" s="42"/>
      <c r="H17" s="42"/>
      <c r="I17" s="46">
        <f t="shared" si="0"/>
        <v>21554.89</v>
      </c>
    </row>
    <row r="18" spans="1:9" ht="27" customHeight="1">
      <c r="A18" s="25" t="s">
        <v>12</v>
      </c>
      <c r="B18" s="29" t="s">
        <v>265</v>
      </c>
      <c r="C18" s="32">
        <v>2007</v>
      </c>
      <c r="D18" s="42">
        <v>84303.3</v>
      </c>
      <c r="E18" s="42"/>
      <c r="F18" s="42"/>
      <c r="G18" s="42"/>
      <c r="H18" s="42"/>
      <c r="I18" s="24">
        <f t="shared" si="0"/>
        <v>84303.3</v>
      </c>
    </row>
    <row r="19" spans="1:9" ht="14.25">
      <c r="A19" s="25" t="s">
        <v>13</v>
      </c>
      <c r="B19" s="20" t="s">
        <v>32</v>
      </c>
      <c r="C19" s="32">
        <v>2007</v>
      </c>
      <c r="D19" s="42">
        <v>138737.67</v>
      </c>
      <c r="E19" s="42"/>
      <c r="F19" s="42"/>
      <c r="G19" s="42"/>
      <c r="H19" s="42"/>
      <c r="I19" s="46">
        <f t="shared" si="0"/>
        <v>138737.67</v>
      </c>
    </row>
    <row r="20" spans="1:9" ht="26.25" customHeight="1">
      <c r="A20" s="25" t="s">
        <v>8</v>
      </c>
      <c r="B20" s="29" t="s">
        <v>266</v>
      </c>
      <c r="C20" s="32" t="s">
        <v>347</v>
      </c>
      <c r="D20" s="42">
        <v>3713.3</v>
      </c>
      <c r="E20" s="42">
        <v>358903.91</v>
      </c>
      <c r="F20" s="42"/>
      <c r="G20" s="42"/>
      <c r="H20" s="42"/>
      <c r="I20" s="46">
        <f t="shared" si="0"/>
        <v>362617.20999999996</v>
      </c>
    </row>
    <row r="21" spans="1:9" ht="14.25">
      <c r="A21" s="25" t="s">
        <v>10</v>
      </c>
      <c r="B21" s="20" t="s">
        <v>267</v>
      </c>
      <c r="C21" s="32">
        <v>2007</v>
      </c>
      <c r="D21" s="42">
        <v>222179.48</v>
      </c>
      <c r="E21" s="42"/>
      <c r="F21" s="42"/>
      <c r="G21" s="42"/>
      <c r="H21" s="42"/>
      <c r="I21" s="46">
        <f t="shared" si="0"/>
        <v>222179.48</v>
      </c>
    </row>
    <row r="22" spans="1:9" ht="14.25">
      <c r="A22" s="25" t="s">
        <v>14</v>
      </c>
      <c r="B22" s="20" t="s">
        <v>268</v>
      </c>
      <c r="C22" s="32" t="s">
        <v>347</v>
      </c>
      <c r="D22" s="42">
        <v>4363.93</v>
      </c>
      <c r="E22" s="42">
        <v>60653.92</v>
      </c>
      <c r="F22" s="42"/>
      <c r="G22" s="42"/>
      <c r="H22" s="42"/>
      <c r="I22" s="46">
        <f t="shared" si="0"/>
        <v>65017.85</v>
      </c>
    </row>
    <row r="23" spans="1:9" ht="14.25">
      <c r="A23" s="25" t="s">
        <v>15</v>
      </c>
      <c r="B23" s="20" t="s">
        <v>269</v>
      </c>
      <c r="C23" s="32" t="s">
        <v>347</v>
      </c>
      <c r="D23" s="42">
        <v>2684</v>
      </c>
      <c r="E23" s="42">
        <v>3880</v>
      </c>
      <c r="F23" s="42"/>
      <c r="G23" s="42"/>
      <c r="H23" s="42"/>
      <c r="I23" s="46">
        <f t="shared" si="0"/>
        <v>6564</v>
      </c>
    </row>
    <row r="24" spans="1:9" ht="14.25">
      <c r="A24" s="25" t="s">
        <v>75</v>
      </c>
      <c r="B24" s="20" t="s">
        <v>33</v>
      </c>
      <c r="C24" s="32" t="s">
        <v>347</v>
      </c>
      <c r="D24" s="42">
        <v>3877.35</v>
      </c>
      <c r="E24" s="42">
        <v>182463.73</v>
      </c>
      <c r="F24" s="42"/>
      <c r="G24" s="42"/>
      <c r="H24" s="42"/>
      <c r="I24" s="46">
        <f t="shared" si="0"/>
        <v>186341.08000000002</v>
      </c>
    </row>
    <row r="25" spans="1:9" ht="14.25">
      <c r="A25" s="25" t="s">
        <v>76</v>
      </c>
      <c r="B25" s="20" t="s">
        <v>34</v>
      </c>
      <c r="C25" s="32" t="s">
        <v>347</v>
      </c>
      <c r="D25" s="42">
        <v>3939.05</v>
      </c>
      <c r="E25" s="42">
        <v>100626.8</v>
      </c>
      <c r="F25" s="42"/>
      <c r="G25" s="42"/>
      <c r="H25" s="42"/>
      <c r="I25" s="46">
        <f t="shared" si="0"/>
        <v>104565.85</v>
      </c>
    </row>
    <row r="26" spans="1:9" ht="14.25">
      <c r="A26" s="25" t="s">
        <v>77</v>
      </c>
      <c r="B26" s="20" t="s">
        <v>35</v>
      </c>
      <c r="C26" s="32" t="s">
        <v>347</v>
      </c>
      <c r="D26" s="42">
        <v>26280.83</v>
      </c>
      <c r="E26" s="42">
        <v>649468.92</v>
      </c>
      <c r="F26" s="42"/>
      <c r="G26" s="42"/>
      <c r="H26" s="42"/>
      <c r="I26" s="46">
        <f t="shared" si="0"/>
        <v>675749.75</v>
      </c>
    </row>
    <row r="27" spans="1:9" ht="14.25">
      <c r="A27" s="25" t="s">
        <v>78</v>
      </c>
      <c r="B27" s="20" t="s">
        <v>36</v>
      </c>
      <c r="C27" s="32" t="s">
        <v>346</v>
      </c>
      <c r="D27" s="42">
        <v>1830</v>
      </c>
      <c r="E27" s="42">
        <v>43054.33</v>
      </c>
      <c r="F27" s="42">
        <v>30817.59</v>
      </c>
      <c r="G27" s="42"/>
      <c r="H27" s="42"/>
      <c r="I27" s="46">
        <f t="shared" si="0"/>
        <v>75701.92</v>
      </c>
    </row>
    <row r="28" spans="1:9" ht="14.25">
      <c r="A28" s="25" t="s">
        <v>79</v>
      </c>
      <c r="B28" s="20" t="s">
        <v>270</v>
      </c>
      <c r="C28" s="32">
        <v>2007</v>
      </c>
      <c r="D28" s="42">
        <v>3045.93</v>
      </c>
      <c r="E28" s="42"/>
      <c r="F28" s="42"/>
      <c r="G28" s="42"/>
      <c r="H28" s="42"/>
      <c r="I28" s="46">
        <f t="shared" si="0"/>
        <v>3045.93</v>
      </c>
    </row>
    <row r="29" spans="1:9" ht="36">
      <c r="A29" s="25" t="s">
        <v>80</v>
      </c>
      <c r="B29" s="29" t="s">
        <v>271</v>
      </c>
      <c r="C29" s="32" t="s">
        <v>347</v>
      </c>
      <c r="D29" s="42">
        <v>37978</v>
      </c>
      <c r="E29" s="42">
        <v>902.8</v>
      </c>
      <c r="F29" s="42"/>
      <c r="G29" s="42"/>
      <c r="H29" s="42"/>
      <c r="I29" s="46">
        <f t="shared" si="0"/>
        <v>38880.8</v>
      </c>
    </row>
    <row r="30" spans="1:9" ht="14.25">
      <c r="A30" s="25" t="s">
        <v>81</v>
      </c>
      <c r="B30" s="20" t="s">
        <v>37</v>
      </c>
      <c r="C30" s="32" t="s">
        <v>347</v>
      </c>
      <c r="D30" s="42">
        <v>1098</v>
      </c>
      <c r="E30" s="42">
        <v>21499.99</v>
      </c>
      <c r="F30" s="42"/>
      <c r="G30" s="42"/>
      <c r="H30" s="42"/>
      <c r="I30" s="46">
        <f t="shared" si="0"/>
        <v>22597.99</v>
      </c>
    </row>
    <row r="31" spans="1:9" ht="14.25">
      <c r="A31" s="25" t="s">
        <v>82</v>
      </c>
      <c r="B31" s="20" t="s">
        <v>38</v>
      </c>
      <c r="C31" s="32">
        <v>2007</v>
      </c>
      <c r="D31" s="42">
        <v>1830</v>
      </c>
      <c r="E31" s="42"/>
      <c r="F31" s="42"/>
      <c r="G31" s="42"/>
      <c r="H31" s="42"/>
      <c r="I31" s="46">
        <f t="shared" si="0"/>
        <v>1830</v>
      </c>
    </row>
    <row r="32" spans="1:9" ht="27.75" customHeight="1">
      <c r="A32" s="25" t="s">
        <v>83</v>
      </c>
      <c r="B32" s="29" t="s">
        <v>272</v>
      </c>
      <c r="C32" s="32">
        <v>2007</v>
      </c>
      <c r="D32" s="42">
        <v>5000</v>
      </c>
      <c r="E32" s="42"/>
      <c r="F32" s="42"/>
      <c r="G32" s="42"/>
      <c r="H32" s="42"/>
      <c r="I32" s="46">
        <f t="shared" si="0"/>
        <v>5000</v>
      </c>
    </row>
    <row r="33" spans="1:9" ht="14.25">
      <c r="A33" s="25" t="s">
        <v>84</v>
      </c>
      <c r="B33" s="20" t="s">
        <v>273</v>
      </c>
      <c r="C33" s="32">
        <v>2007</v>
      </c>
      <c r="D33" s="42">
        <v>40080.79</v>
      </c>
      <c r="E33" s="42"/>
      <c r="F33" s="42"/>
      <c r="G33" s="42"/>
      <c r="H33" s="42"/>
      <c r="I33" s="46">
        <f t="shared" si="0"/>
        <v>40080.79</v>
      </c>
    </row>
    <row r="34" spans="1:9" ht="24">
      <c r="A34" s="25" t="s">
        <v>85</v>
      </c>
      <c r="B34" s="29" t="s">
        <v>165</v>
      </c>
      <c r="C34" s="32">
        <v>2008</v>
      </c>
      <c r="D34" s="42"/>
      <c r="E34" s="42">
        <v>10499.99</v>
      </c>
      <c r="F34" s="42"/>
      <c r="G34" s="42"/>
      <c r="H34" s="42"/>
      <c r="I34" s="46">
        <f>SUM(E34:G34)</f>
        <v>10499.99</v>
      </c>
    </row>
    <row r="35" spans="1:9" ht="14.25">
      <c r="A35" s="25" t="s">
        <v>86</v>
      </c>
      <c r="B35" s="29" t="s">
        <v>166</v>
      </c>
      <c r="C35" s="32">
        <v>2008</v>
      </c>
      <c r="D35" s="42"/>
      <c r="E35" s="42">
        <v>1525</v>
      </c>
      <c r="F35" s="42"/>
      <c r="G35" s="42"/>
      <c r="H35" s="42"/>
      <c r="I35" s="46">
        <f>SUM(E35:G35)</f>
        <v>1525</v>
      </c>
    </row>
    <row r="36" spans="1:9" ht="14.25">
      <c r="A36" s="25" t="s">
        <v>87</v>
      </c>
      <c r="B36" s="29" t="s">
        <v>167</v>
      </c>
      <c r="C36" s="32">
        <v>2008</v>
      </c>
      <c r="D36" s="42"/>
      <c r="E36" s="42">
        <v>1525</v>
      </c>
      <c r="F36" s="42"/>
      <c r="G36" s="42"/>
      <c r="H36" s="42"/>
      <c r="I36" s="46">
        <f>SUM(E36:G36)</f>
        <v>1525</v>
      </c>
    </row>
    <row r="37" spans="1:9" ht="14.25">
      <c r="A37" s="25" t="s">
        <v>88</v>
      </c>
      <c r="B37" s="29" t="s">
        <v>168</v>
      </c>
      <c r="C37" s="32" t="s">
        <v>350</v>
      </c>
      <c r="D37" s="42"/>
      <c r="E37" s="42">
        <v>1708</v>
      </c>
      <c r="F37" s="42">
        <v>12200</v>
      </c>
      <c r="G37" s="42"/>
      <c r="H37" s="42"/>
      <c r="I37" s="46">
        <f>SUM(E37:G37)</f>
        <v>13908</v>
      </c>
    </row>
    <row r="38" spans="1:9" ht="14.25">
      <c r="A38" s="25" t="s">
        <v>89</v>
      </c>
      <c r="B38" s="29" t="s">
        <v>212</v>
      </c>
      <c r="C38" s="32" t="s">
        <v>353</v>
      </c>
      <c r="D38" s="42"/>
      <c r="E38" s="42"/>
      <c r="F38" s="42">
        <v>5.2</v>
      </c>
      <c r="G38" s="42">
        <v>97764.01</v>
      </c>
      <c r="H38" s="42"/>
      <c r="I38" s="46">
        <f>SUM(F38:G38)</f>
        <v>97769.20999999999</v>
      </c>
    </row>
    <row r="39" spans="1:9" ht="24">
      <c r="A39" s="25" t="s">
        <v>90</v>
      </c>
      <c r="B39" s="29" t="s">
        <v>213</v>
      </c>
      <c r="C39" s="32" t="s">
        <v>354</v>
      </c>
      <c r="D39" s="42"/>
      <c r="E39" s="42"/>
      <c r="F39" s="42">
        <v>4616.8</v>
      </c>
      <c r="G39" s="42">
        <v>231718.58</v>
      </c>
      <c r="H39" s="42"/>
      <c r="I39" s="46">
        <f>SUM(F39:G39)</f>
        <v>236335.37999999998</v>
      </c>
    </row>
    <row r="40" spans="1:9" ht="14.25">
      <c r="A40" s="25" t="s">
        <v>91</v>
      </c>
      <c r="B40" s="29" t="s">
        <v>214</v>
      </c>
      <c r="C40" s="32" t="s">
        <v>353</v>
      </c>
      <c r="D40" s="42"/>
      <c r="E40" s="42"/>
      <c r="F40" s="42">
        <v>2472.86</v>
      </c>
      <c r="G40" s="42">
        <v>179629.82</v>
      </c>
      <c r="H40" s="42"/>
      <c r="I40" s="46">
        <f>SUM(F40:G40)</f>
        <v>182102.68</v>
      </c>
    </row>
    <row r="41" spans="1:9" ht="14.25">
      <c r="A41" s="25" t="s">
        <v>92</v>
      </c>
      <c r="B41" s="29" t="s">
        <v>256</v>
      </c>
      <c r="C41" s="32" t="s">
        <v>355</v>
      </c>
      <c r="D41" s="42"/>
      <c r="E41" s="42"/>
      <c r="F41" s="42"/>
      <c r="G41" s="42">
        <v>66106.65</v>
      </c>
      <c r="H41" s="42"/>
      <c r="I41" s="46">
        <f>SUM(G41)</f>
        <v>66106.65</v>
      </c>
    </row>
    <row r="42" spans="1:9" ht="14.25">
      <c r="A42" s="25" t="s">
        <v>93</v>
      </c>
      <c r="B42" s="22" t="s">
        <v>39</v>
      </c>
      <c r="C42" s="32">
        <v>2007</v>
      </c>
      <c r="D42" s="42">
        <v>23500.34</v>
      </c>
      <c r="E42" s="42"/>
      <c r="F42" s="42"/>
      <c r="G42" s="42"/>
      <c r="H42" s="42"/>
      <c r="I42" s="46">
        <f>SUM(D42:G42)</f>
        <v>23500.34</v>
      </c>
    </row>
    <row r="43" spans="1:9" ht="14.25">
      <c r="A43" s="25" t="s">
        <v>94</v>
      </c>
      <c r="B43" s="20" t="s">
        <v>40</v>
      </c>
      <c r="C43" s="32" t="s">
        <v>356</v>
      </c>
      <c r="D43" s="42">
        <v>21410</v>
      </c>
      <c r="E43" s="42">
        <v>88817.18</v>
      </c>
      <c r="F43" s="42">
        <v>113286.3</v>
      </c>
      <c r="G43" s="42">
        <v>38352.8</v>
      </c>
      <c r="H43" s="42"/>
      <c r="I43" s="46">
        <f>SUM(D43:G43)</f>
        <v>261866.27999999997</v>
      </c>
    </row>
    <row r="44" spans="1:9" ht="12.75" customHeight="1">
      <c r="A44" s="25" t="s">
        <v>95</v>
      </c>
      <c r="B44" s="20" t="s">
        <v>41</v>
      </c>
      <c r="C44" s="32" t="s">
        <v>347</v>
      </c>
      <c r="D44" s="42">
        <v>7198</v>
      </c>
      <c r="E44" s="42">
        <v>62907.35</v>
      </c>
      <c r="F44" s="42"/>
      <c r="G44" s="42"/>
      <c r="H44" s="42"/>
      <c r="I44" s="24">
        <f>SUM(D44:G44)</f>
        <v>70105.35</v>
      </c>
    </row>
    <row r="45" spans="1:9" ht="12.75" customHeight="1">
      <c r="A45" s="25" t="s">
        <v>96</v>
      </c>
      <c r="B45" s="20" t="s">
        <v>258</v>
      </c>
      <c r="C45" s="32">
        <v>2010</v>
      </c>
      <c r="D45" s="42"/>
      <c r="E45" s="42"/>
      <c r="F45" s="42"/>
      <c r="G45" s="42">
        <v>40626.74</v>
      </c>
      <c r="H45" s="42"/>
      <c r="I45" s="24">
        <f>SUM(G45)</f>
        <v>40626.74</v>
      </c>
    </row>
    <row r="46" spans="1:9" ht="12.75" customHeight="1">
      <c r="A46" s="25" t="s">
        <v>97</v>
      </c>
      <c r="B46" s="20" t="s">
        <v>169</v>
      </c>
      <c r="C46" s="32" t="s">
        <v>357</v>
      </c>
      <c r="D46" s="42"/>
      <c r="E46" s="42">
        <v>2122.8</v>
      </c>
      <c r="F46" s="42">
        <v>65880</v>
      </c>
      <c r="G46" s="42">
        <v>30552</v>
      </c>
      <c r="H46" s="42"/>
      <c r="I46" s="24">
        <f>SUM(E46:G46)</f>
        <v>98554.8</v>
      </c>
    </row>
    <row r="47" spans="1:9" s="2" customFormat="1" ht="14.25">
      <c r="A47" s="25" t="s">
        <v>98</v>
      </c>
      <c r="B47" s="21" t="s">
        <v>257</v>
      </c>
      <c r="C47" s="32" t="s">
        <v>358</v>
      </c>
      <c r="D47" s="42">
        <v>9999.12</v>
      </c>
      <c r="E47" s="42"/>
      <c r="F47" s="42"/>
      <c r="G47" s="42">
        <v>19753.02</v>
      </c>
      <c r="H47" s="42"/>
      <c r="I47" s="46">
        <f>SUM(D47:G47)</f>
        <v>29752.14</v>
      </c>
    </row>
    <row r="48" spans="1:9" s="2" customFormat="1" ht="16.5" customHeight="1">
      <c r="A48" s="25" t="s">
        <v>99</v>
      </c>
      <c r="B48" s="21" t="s">
        <v>274</v>
      </c>
      <c r="C48" s="32" t="s">
        <v>346</v>
      </c>
      <c r="D48" s="42">
        <v>164879.21</v>
      </c>
      <c r="E48" s="42">
        <v>90714.63</v>
      </c>
      <c r="F48" s="42">
        <v>16840.88</v>
      </c>
      <c r="G48" s="42"/>
      <c r="H48" s="42"/>
      <c r="I48" s="46">
        <f>SUM(D48:G48)</f>
        <v>272434.72</v>
      </c>
    </row>
    <row r="49" spans="1:9" s="2" customFormat="1" ht="14.25">
      <c r="A49" s="25" t="s">
        <v>100</v>
      </c>
      <c r="B49" s="21" t="s">
        <v>42</v>
      </c>
      <c r="C49" s="32">
        <v>2007</v>
      </c>
      <c r="D49" s="42">
        <v>110100</v>
      </c>
      <c r="E49" s="42"/>
      <c r="F49" s="42"/>
      <c r="G49" s="42"/>
      <c r="H49" s="42"/>
      <c r="I49" s="46">
        <f>SUM(D49:G49)</f>
        <v>110100</v>
      </c>
    </row>
    <row r="50" spans="1:9" s="2" customFormat="1" ht="14.25">
      <c r="A50" s="25" t="s">
        <v>101</v>
      </c>
      <c r="B50" s="21" t="s">
        <v>43</v>
      </c>
      <c r="C50" s="32">
        <v>2007</v>
      </c>
      <c r="D50" s="42">
        <v>3660</v>
      </c>
      <c r="E50" s="42"/>
      <c r="F50" s="42"/>
      <c r="G50" s="42"/>
      <c r="H50" s="42"/>
      <c r="I50" s="46">
        <f>SUM(D50:G50)</f>
        <v>3660</v>
      </c>
    </row>
    <row r="51" spans="1:9" s="2" customFormat="1" ht="14.25">
      <c r="A51" s="25" t="s">
        <v>102</v>
      </c>
      <c r="B51" s="21" t="s">
        <v>215</v>
      </c>
      <c r="C51" s="32">
        <v>2009</v>
      </c>
      <c r="D51" s="42"/>
      <c r="E51" s="42"/>
      <c r="F51" s="42">
        <v>53349.38</v>
      </c>
      <c r="G51" s="42"/>
      <c r="H51" s="42"/>
      <c r="I51" s="46">
        <f>SUM(F51:G51)</f>
        <v>53349.38</v>
      </c>
    </row>
    <row r="52" spans="1:9" s="2" customFormat="1" ht="14.25">
      <c r="A52" s="25" t="s">
        <v>103</v>
      </c>
      <c r="B52" s="21" t="s">
        <v>216</v>
      </c>
      <c r="C52" s="32">
        <v>2009</v>
      </c>
      <c r="D52" s="42"/>
      <c r="E52" s="42"/>
      <c r="F52" s="42">
        <v>42242.5</v>
      </c>
      <c r="G52" s="42"/>
      <c r="H52" s="42"/>
      <c r="I52" s="46">
        <f>SUM(F52:G52)</f>
        <v>42242.5</v>
      </c>
    </row>
    <row r="53" spans="1:9" s="2" customFormat="1" ht="14.25">
      <c r="A53" s="25" t="s">
        <v>104</v>
      </c>
      <c r="B53" s="21" t="s">
        <v>44</v>
      </c>
      <c r="C53" s="32">
        <v>2007</v>
      </c>
      <c r="D53" s="42">
        <v>4148</v>
      </c>
      <c r="E53" s="42"/>
      <c r="F53" s="42"/>
      <c r="G53" s="42"/>
      <c r="H53" s="42"/>
      <c r="I53" s="46">
        <f>SUM(D53:G53)</f>
        <v>4148</v>
      </c>
    </row>
    <row r="54" spans="1:9" s="2" customFormat="1" ht="14.25">
      <c r="A54" s="25" t="s">
        <v>105</v>
      </c>
      <c r="B54" s="21" t="s">
        <v>170</v>
      </c>
      <c r="C54" s="32">
        <v>2008</v>
      </c>
      <c r="D54" s="42"/>
      <c r="E54" s="42">
        <v>68239.51</v>
      </c>
      <c r="F54" s="42"/>
      <c r="G54" s="42"/>
      <c r="H54" s="42"/>
      <c r="I54" s="46">
        <f>SUM(E54:G54)</f>
        <v>68239.51</v>
      </c>
    </row>
    <row r="55" spans="1:9" s="2" customFormat="1" ht="14.25">
      <c r="A55" s="25" t="s">
        <v>106</v>
      </c>
      <c r="B55" s="21" t="s">
        <v>171</v>
      </c>
      <c r="C55" s="32">
        <v>2008</v>
      </c>
      <c r="D55" s="42"/>
      <c r="E55" s="42">
        <v>18499.99</v>
      </c>
      <c r="F55" s="42"/>
      <c r="G55" s="42"/>
      <c r="H55" s="42"/>
      <c r="I55" s="46">
        <f>SUM(E55:G55)</f>
        <v>18499.99</v>
      </c>
    </row>
    <row r="56" spans="1:9" s="2" customFormat="1" ht="14.25">
      <c r="A56" s="25" t="s">
        <v>107</v>
      </c>
      <c r="B56" s="21" t="s">
        <v>172</v>
      </c>
      <c r="C56" s="32">
        <v>2008</v>
      </c>
      <c r="D56" s="42"/>
      <c r="E56" s="42">
        <v>13420</v>
      </c>
      <c r="F56" s="42"/>
      <c r="G56" s="42"/>
      <c r="H56" s="42"/>
      <c r="I56" s="46">
        <f>SUM(E56:G56)</f>
        <v>13420</v>
      </c>
    </row>
    <row r="57" spans="1:9" s="2" customFormat="1" ht="14.25">
      <c r="A57" s="25" t="s">
        <v>108</v>
      </c>
      <c r="B57" s="21" t="s">
        <v>173</v>
      </c>
      <c r="C57" s="32">
        <v>2008</v>
      </c>
      <c r="D57" s="42"/>
      <c r="E57" s="42">
        <v>12000</v>
      </c>
      <c r="F57" s="42"/>
      <c r="G57" s="42"/>
      <c r="H57" s="42"/>
      <c r="I57" s="46">
        <f>SUM(E57:G57)</f>
        <v>12000</v>
      </c>
    </row>
    <row r="58" spans="1:9" s="2" customFormat="1" ht="14.25">
      <c r="A58" s="25" t="s">
        <v>109</v>
      </c>
      <c r="B58" s="21" t="s">
        <v>174</v>
      </c>
      <c r="C58" s="32">
        <v>2008</v>
      </c>
      <c r="D58" s="42"/>
      <c r="E58" s="42">
        <v>8000</v>
      </c>
      <c r="F58" s="42"/>
      <c r="G58" s="42"/>
      <c r="H58" s="42"/>
      <c r="I58" s="46">
        <f>SUM(E58:G58)</f>
        <v>8000</v>
      </c>
    </row>
    <row r="59" spans="1:9" s="2" customFormat="1" ht="14.25">
      <c r="A59" s="25" t="s">
        <v>110</v>
      </c>
      <c r="B59" s="20" t="s">
        <v>175</v>
      </c>
      <c r="C59" s="32" t="s">
        <v>346</v>
      </c>
      <c r="D59" s="42">
        <v>8590.27</v>
      </c>
      <c r="E59" s="42">
        <v>71506.8</v>
      </c>
      <c r="F59" s="42">
        <v>569908.53</v>
      </c>
      <c r="G59" s="42"/>
      <c r="H59" s="42"/>
      <c r="I59" s="24">
        <f>SUM(D59:G59)</f>
        <v>650005.6000000001</v>
      </c>
    </row>
    <row r="60" spans="1:9" s="2" customFormat="1" ht="14.25">
      <c r="A60" s="25" t="s">
        <v>111</v>
      </c>
      <c r="B60" s="20" t="s">
        <v>45</v>
      </c>
      <c r="C60" s="32">
        <v>2007</v>
      </c>
      <c r="D60" s="42">
        <v>6703.4</v>
      </c>
      <c r="E60" s="42"/>
      <c r="F60" s="42"/>
      <c r="G60" s="42"/>
      <c r="H60" s="42"/>
      <c r="I60" s="24">
        <f>SUM(D60:G60)</f>
        <v>6703.4</v>
      </c>
    </row>
    <row r="61" spans="1:9" s="2" customFormat="1" ht="14.25">
      <c r="A61" s="25" t="s">
        <v>112</v>
      </c>
      <c r="B61" s="20" t="s">
        <v>46</v>
      </c>
      <c r="C61" s="32">
        <v>2007</v>
      </c>
      <c r="D61" s="42">
        <v>12000</v>
      </c>
      <c r="E61" s="42"/>
      <c r="F61" s="42"/>
      <c r="G61" s="42"/>
      <c r="H61" s="42"/>
      <c r="I61" s="24">
        <f>SUM(D61:G61)</f>
        <v>12000</v>
      </c>
    </row>
    <row r="62" spans="1:9" s="2" customFormat="1" ht="14.25">
      <c r="A62" s="25" t="s">
        <v>113</v>
      </c>
      <c r="B62" s="20" t="s">
        <v>176</v>
      </c>
      <c r="C62" s="32">
        <v>2008</v>
      </c>
      <c r="D62" s="42"/>
      <c r="E62" s="42">
        <v>31631.56</v>
      </c>
      <c r="F62" s="42"/>
      <c r="G62" s="42"/>
      <c r="H62" s="42"/>
      <c r="I62" s="24">
        <f>SUM(E62:G62)</f>
        <v>31631.56</v>
      </c>
    </row>
    <row r="63" spans="1:9" s="2" customFormat="1" ht="14.25">
      <c r="A63" s="25" t="s">
        <v>114</v>
      </c>
      <c r="B63" s="20" t="s">
        <v>259</v>
      </c>
      <c r="C63" s="32" t="s">
        <v>348</v>
      </c>
      <c r="D63" s="42"/>
      <c r="E63" s="42"/>
      <c r="F63" s="42"/>
      <c r="G63" s="42">
        <v>49292.5</v>
      </c>
      <c r="H63" s="42"/>
      <c r="I63" s="24">
        <f>SUM(G63)</f>
        <v>49292.5</v>
      </c>
    </row>
    <row r="64" spans="1:9" s="2" customFormat="1" ht="14.25">
      <c r="A64" s="25" t="s">
        <v>115</v>
      </c>
      <c r="B64" s="20" t="s">
        <v>47</v>
      </c>
      <c r="C64" s="32" t="s">
        <v>347</v>
      </c>
      <c r="D64" s="42">
        <v>124139.49</v>
      </c>
      <c r="E64" s="42">
        <v>3108.77</v>
      </c>
      <c r="F64" s="42"/>
      <c r="G64" s="42"/>
      <c r="H64" s="42"/>
      <c r="I64" s="46">
        <f aca="true" t="shared" si="1" ref="I64:I73">SUM(D64:G64)</f>
        <v>127248.26000000001</v>
      </c>
    </row>
    <row r="65" spans="1:9" s="2" customFormat="1" ht="14.25">
      <c r="A65" s="25" t="s">
        <v>116</v>
      </c>
      <c r="B65" s="20" t="s">
        <v>48</v>
      </c>
      <c r="C65" s="32">
        <v>2007</v>
      </c>
      <c r="D65" s="42">
        <v>14800</v>
      </c>
      <c r="E65" s="42"/>
      <c r="F65" s="42"/>
      <c r="G65" s="42"/>
      <c r="H65" s="42"/>
      <c r="I65" s="46">
        <f t="shared" si="1"/>
        <v>14800</v>
      </c>
    </row>
    <row r="66" spans="1:9" s="2" customFormat="1" ht="14.25">
      <c r="A66" s="25" t="s">
        <v>117</v>
      </c>
      <c r="B66" s="20" t="s">
        <v>49</v>
      </c>
      <c r="C66" s="32">
        <v>2007</v>
      </c>
      <c r="D66" s="42">
        <v>209972.68</v>
      </c>
      <c r="E66" s="42"/>
      <c r="F66" s="42"/>
      <c r="G66" s="42"/>
      <c r="H66" s="42"/>
      <c r="I66" s="46">
        <f t="shared" si="1"/>
        <v>209972.68</v>
      </c>
    </row>
    <row r="67" spans="1:9" s="2" customFormat="1" ht="14.25">
      <c r="A67" s="25" t="s">
        <v>118</v>
      </c>
      <c r="B67" s="20" t="s">
        <v>50</v>
      </c>
      <c r="C67" s="32">
        <v>2007</v>
      </c>
      <c r="D67" s="42">
        <v>36000</v>
      </c>
      <c r="E67" s="42"/>
      <c r="F67" s="42"/>
      <c r="G67" s="42"/>
      <c r="H67" s="42"/>
      <c r="I67" s="46">
        <f t="shared" si="1"/>
        <v>36000</v>
      </c>
    </row>
    <row r="68" spans="1:9" s="2" customFormat="1" ht="14.25">
      <c r="A68" s="25" t="s">
        <v>119</v>
      </c>
      <c r="B68" s="20" t="s">
        <v>51</v>
      </c>
      <c r="C68" s="32" t="s">
        <v>346</v>
      </c>
      <c r="D68" s="42">
        <v>4880</v>
      </c>
      <c r="E68" s="42">
        <v>694799.07</v>
      </c>
      <c r="F68" s="42">
        <v>701988.38</v>
      </c>
      <c r="G68" s="42"/>
      <c r="H68" s="42"/>
      <c r="I68" s="46">
        <f t="shared" si="1"/>
        <v>1401667.45</v>
      </c>
    </row>
    <row r="69" spans="1:9" s="2" customFormat="1" ht="14.25">
      <c r="A69" s="25" t="s">
        <v>120</v>
      </c>
      <c r="B69" s="20" t="s">
        <v>52</v>
      </c>
      <c r="C69" s="32">
        <v>2007</v>
      </c>
      <c r="D69" s="42">
        <v>2440</v>
      </c>
      <c r="E69" s="42"/>
      <c r="F69" s="42"/>
      <c r="G69" s="42"/>
      <c r="H69" s="42"/>
      <c r="I69" s="46">
        <f t="shared" si="1"/>
        <v>2440</v>
      </c>
    </row>
    <row r="70" spans="1:9" s="2" customFormat="1" ht="14.25">
      <c r="A70" s="25" t="s">
        <v>121</v>
      </c>
      <c r="B70" s="20" t="s">
        <v>53</v>
      </c>
      <c r="C70" s="32" t="s">
        <v>349</v>
      </c>
      <c r="D70" s="42">
        <v>2440</v>
      </c>
      <c r="E70" s="42"/>
      <c r="F70" s="42">
        <v>7686</v>
      </c>
      <c r="G70" s="42"/>
      <c r="H70" s="42"/>
      <c r="I70" s="46">
        <f t="shared" si="1"/>
        <v>10126</v>
      </c>
    </row>
    <row r="71" spans="1:9" s="2" customFormat="1" ht="14.25">
      <c r="A71" s="25" t="s">
        <v>122</v>
      </c>
      <c r="B71" s="20" t="s">
        <v>54</v>
      </c>
      <c r="C71" s="32" t="s">
        <v>349</v>
      </c>
      <c r="D71" s="42">
        <v>2196</v>
      </c>
      <c r="E71" s="42">
        <v>536261.19</v>
      </c>
      <c r="F71" s="42">
        <v>84673.38</v>
      </c>
      <c r="G71" s="42"/>
      <c r="H71" s="42"/>
      <c r="I71" s="46">
        <f t="shared" si="1"/>
        <v>623130.57</v>
      </c>
    </row>
    <row r="72" spans="1:9" s="2" customFormat="1" ht="14.25">
      <c r="A72" s="25" t="s">
        <v>123</v>
      </c>
      <c r="B72" s="20" t="s">
        <v>345</v>
      </c>
      <c r="C72" s="32" t="s">
        <v>349</v>
      </c>
      <c r="D72" s="42">
        <v>271281.39</v>
      </c>
      <c r="E72" s="42">
        <v>329695.56</v>
      </c>
      <c r="F72" s="42">
        <v>244201.75</v>
      </c>
      <c r="G72" s="42"/>
      <c r="H72" s="42"/>
      <c r="I72" s="46">
        <f t="shared" si="1"/>
        <v>845178.7</v>
      </c>
    </row>
    <row r="73" spans="1:9" s="2" customFormat="1" ht="14.25">
      <c r="A73" s="25" t="s">
        <v>124</v>
      </c>
      <c r="B73" s="20" t="s">
        <v>55</v>
      </c>
      <c r="C73" s="32" t="s">
        <v>347</v>
      </c>
      <c r="D73" s="42">
        <v>2440</v>
      </c>
      <c r="E73" s="42">
        <v>488639.11</v>
      </c>
      <c r="F73" s="42"/>
      <c r="G73" s="42"/>
      <c r="H73" s="42"/>
      <c r="I73" s="46">
        <f t="shared" si="1"/>
        <v>491079.11</v>
      </c>
    </row>
    <row r="74" spans="1:9" s="2" customFormat="1" ht="14.25">
      <c r="A74" s="25" t="s">
        <v>125</v>
      </c>
      <c r="B74" s="20" t="s">
        <v>56</v>
      </c>
      <c r="C74" s="32" t="s">
        <v>354</v>
      </c>
      <c r="D74" s="42"/>
      <c r="E74" s="42"/>
      <c r="F74" s="42">
        <v>227289</v>
      </c>
      <c r="G74" s="42"/>
      <c r="H74" s="42">
        <v>750000</v>
      </c>
      <c r="I74" s="46">
        <f>SUM(D74:H74)</f>
        <v>977289</v>
      </c>
    </row>
    <row r="75" spans="1:9" s="2" customFormat="1" ht="14.25">
      <c r="A75" s="25" t="s">
        <v>126</v>
      </c>
      <c r="B75" s="20" t="s">
        <v>219</v>
      </c>
      <c r="C75" s="32" t="s">
        <v>346</v>
      </c>
      <c r="D75" s="42">
        <v>12200</v>
      </c>
      <c r="E75" s="42">
        <v>12444</v>
      </c>
      <c r="F75" s="42">
        <v>48190</v>
      </c>
      <c r="G75" s="42"/>
      <c r="H75" s="42"/>
      <c r="I75" s="46">
        <f>SUM(D75:G75)</f>
        <v>72834</v>
      </c>
    </row>
    <row r="76" spans="1:9" s="2" customFormat="1" ht="14.25">
      <c r="A76" s="25" t="s">
        <v>127</v>
      </c>
      <c r="B76" s="20" t="s">
        <v>57</v>
      </c>
      <c r="C76" s="32">
        <v>2007</v>
      </c>
      <c r="D76" s="42">
        <v>2440</v>
      </c>
      <c r="E76" s="42"/>
      <c r="F76" s="42"/>
      <c r="G76" s="42"/>
      <c r="H76" s="42"/>
      <c r="I76" s="46">
        <f>SUM(D76:G76)</f>
        <v>2440</v>
      </c>
    </row>
    <row r="77" spans="1:9" s="2" customFormat="1" ht="14.25">
      <c r="A77" s="25" t="s">
        <v>128</v>
      </c>
      <c r="B77" s="20" t="s">
        <v>58</v>
      </c>
      <c r="C77" s="32">
        <v>2007</v>
      </c>
      <c r="D77" s="42">
        <v>10540.8</v>
      </c>
      <c r="E77" s="42"/>
      <c r="F77" s="42"/>
      <c r="G77" s="42"/>
      <c r="H77" s="42"/>
      <c r="I77" s="46">
        <f>SUM(D77:G77)</f>
        <v>10540.8</v>
      </c>
    </row>
    <row r="78" spans="1:9" s="2" customFormat="1" ht="14.25">
      <c r="A78" s="25" t="s">
        <v>129</v>
      </c>
      <c r="B78" s="20" t="s">
        <v>177</v>
      </c>
      <c r="C78" s="32">
        <v>2008</v>
      </c>
      <c r="D78" s="42"/>
      <c r="E78" s="42">
        <v>534928.57</v>
      </c>
      <c r="F78" s="42"/>
      <c r="G78" s="42"/>
      <c r="H78" s="42"/>
      <c r="I78" s="46">
        <f>SUM(E78:G78)</f>
        <v>534928.57</v>
      </c>
    </row>
    <row r="79" spans="1:9" s="2" customFormat="1" ht="14.25">
      <c r="A79" s="25" t="s">
        <v>130</v>
      </c>
      <c r="B79" s="20" t="s">
        <v>178</v>
      </c>
      <c r="C79" s="32">
        <v>2008</v>
      </c>
      <c r="D79" s="42"/>
      <c r="E79" s="42">
        <v>175565.99</v>
      </c>
      <c r="F79" s="42"/>
      <c r="G79" s="42"/>
      <c r="H79" s="42"/>
      <c r="I79" s="46">
        <f>SUM(E79:G79)</f>
        <v>175565.99</v>
      </c>
    </row>
    <row r="80" spans="1:9" s="2" customFormat="1" ht="14.25">
      <c r="A80" s="25" t="s">
        <v>131</v>
      </c>
      <c r="B80" s="20" t="s">
        <v>179</v>
      </c>
      <c r="C80" s="32">
        <v>2008</v>
      </c>
      <c r="D80" s="42"/>
      <c r="E80" s="42">
        <v>18300</v>
      </c>
      <c r="F80" s="42"/>
      <c r="G80" s="42"/>
      <c r="H80" s="42"/>
      <c r="I80" s="46">
        <f>SUM(E80:G80)</f>
        <v>18300</v>
      </c>
    </row>
    <row r="81" spans="1:9" s="2" customFormat="1" ht="14.25">
      <c r="A81" s="25" t="s">
        <v>132</v>
      </c>
      <c r="B81" s="20" t="s">
        <v>180</v>
      </c>
      <c r="C81" s="32">
        <v>2008</v>
      </c>
      <c r="D81" s="42"/>
      <c r="E81" s="42">
        <v>46772.99</v>
      </c>
      <c r="F81" s="42"/>
      <c r="G81" s="42"/>
      <c r="H81" s="42"/>
      <c r="I81" s="46">
        <f>SUM(E81:G81)</f>
        <v>46772.99</v>
      </c>
    </row>
    <row r="82" spans="1:9" s="2" customFormat="1" ht="14.25">
      <c r="A82" s="25" t="s">
        <v>133</v>
      </c>
      <c r="B82" s="20" t="s">
        <v>181</v>
      </c>
      <c r="C82" s="32">
        <v>2009</v>
      </c>
      <c r="D82" s="42"/>
      <c r="E82" s="42"/>
      <c r="F82" s="42">
        <v>125423.1</v>
      </c>
      <c r="G82" s="42"/>
      <c r="H82" s="42"/>
      <c r="I82" s="46">
        <f>SUM(F82:G82)</f>
        <v>125423.1</v>
      </c>
    </row>
    <row r="83" spans="1:9" s="2" customFormat="1" ht="14.25">
      <c r="A83" s="25" t="s">
        <v>134</v>
      </c>
      <c r="B83" s="20" t="s">
        <v>182</v>
      </c>
      <c r="C83" s="32">
        <v>2008</v>
      </c>
      <c r="D83" s="42"/>
      <c r="E83" s="42">
        <v>46298.72</v>
      </c>
      <c r="F83" s="42"/>
      <c r="G83" s="42"/>
      <c r="H83" s="42"/>
      <c r="I83" s="46">
        <f>SUM(E83:G83)</f>
        <v>46298.72</v>
      </c>
    </row>
    <row r="84" spans="1:9" s="2" customFormat="1" ht="14.25">
      <c r="A84" s="25" t="s">
        <v>135</v>
      </c>
      <c r="B84" s="20" t="s">
        <v>183</v>
      </c>
      <c r="C84" s="32" t="s">
        <v>350</v>
      </c>
      <c r="D84" s="42"/>
      <c r="E84" s="42">
        <v>105000</v>
      </c>
      <c r="F84" s="42">
        <v>6457.5</v>
      </c>
      <c r="G84" s="42"/>
      <c r="H84" s="42"/>
      <c r="I84" s="46">
        <f>SUM(E84:G84)</f>
        <v>111457.5</v>
      </c>
    </row>
    <row r="85" spans="1:9" s="2" customFormat="1" ht="14.25">
      <c r="A85" s="25" t="s">
        <v>136</v>
      </c>
      <c r="B85" s="20" t="s">
        <v>184</v>
      </c>
      <c r="C85" s="32">
        <v>2008</v>
      </c>
      <c r="D85" s="42"/>
      <c r="E85" s="42">
        <v>23491.93</v>
      </c>
      <c r="F85" s="42"/>
      <c r="G85" s="42"/>
      <c r="H85" s="42"/>
      <c r="I85" s="46">
        <f>SUM(E85:G85)</f>
        <v>23491.93</v>
      </c>
    </row>
    <row r="86" spans="1:9" s="2" customFormat="1" ht="24">
      <c r="A86" s="25" t="s">
        <v>137</v>
      </c>
      <c r="B86" s="29" t="s">
        <v>217</v>
      </c>
      <c r="C86" s="32">
        <v>2009</v>
      </c>
      <c r="D86" s="42"/>
      <c r="E86" s="42"/>
      <c r="F86" s="42">
        <v>6475.31</v>
      </c>
      <c r="G86" s="42"/>
      <c r="H86" s="42"/>
      <c r="I86" s="46">
        <f>SUM(F86:G86)</f>
        <v>6475.31</v>
      </c>
    </row>
    <row r="87" spans="1:9" s="2" customFormat="1" ht="14.25">
      <c r="A87" s="25" t="s">
        <v>138</v>
      </c>
      <c r="B87" s="20" t="s">
        <v>185</v>
      </c>
      <c r="C87" s="32">
        <v>2008</v>
      </c>
      <c r="D87" s="42"/>
      <c r="E87" s="42">
        <v>32103.18</v>
      </c>
      <c r="F87" s="42"/>
      <c r="G87" s="42"/>
      <c r="H87" s="42"/>
      <c r="I87" s="46">
        <f aca="true" t="shared" si="2" ref="I87:I92">SUM(E87:G87)</f>
        <v>32103.18</v>
      </c>
    </row>
    <row r="88" spans="1:9" s="2" customFormat="1" ht="14.25">
      <c r="A88" s="25" t="s">
        <v>139</v>
      </c>
      <c r="B88" s="20" t="s">
        <v>186</v>
      </c>
      <c r="C88" s="32">
        <v>2008</v>
      </c>
      <c r="D88" s="42"/>
      <c r="E88" s="42">
        <v>5555.88</v>
      </c>
      <c r="F88" s="42"/>
      <c r="G88" s="42"/>
      <c r="H88" s="42"/>
      <c r="I88" s="46">
        <f t="shared" si="2"/>
        <v>5555.88</v>
      </c>
    </row>
    <row r="89" spans="1:9" s="2" customFormat="1" ht="14.25">
      <c r="A89" s="25" t="s">
        <v>140</v>
      </c>
      <c r="B89" s="20" t="s">
        <v>187</v>
      </c>
      <c r="C89" s="32">
        <v>2008</v>
      </c>
      <c r="D89" s="42"/>
      <c r="E89" s="42">
        <v>44101.08</v>
      </c>
      <c r="F89" s="42"/>
      <c r="G89" s="42"/>
      <c r="H89" s="42"/>
      <c r="I89" s="46">
        <f t="shared" si="2"/>
        <v>44101.08</v>
      </c>
    </row>
    <row r="90" spans="1:9" s="2" customFormat="1" ht="14.25">
      <c r="A90" s="25" t="s">
        <v>141</v>
      </c>
      <c r="B90" s="20" t="s">
        <v>188</v>
      </c>
      <c r="C90" s="32">
        <v>2008</v>
      </c>
      <c r="D90" s="42"/>
      <c r="E90" s="42">
        <v>56434.58</v>
      </c>
      <c r="F90" s="42"/>
      <c r="G90" s="42"/>
      <c r="H90" s="42"/>
      <c r="I90" s="46">
        <f t="shared" si="2"/>
        <v>56434.58</v>
      </c>
    </row>
    <row r="91" spans="1:9" s="2" customFormat="1" ht="24">
      <c r="A91" s="25" t="s">
        <v>142</v>
      </c>
      <c r="B91" s="29" t="s">
        <v>189</v>
      </c>
      <c r="C91" s="32">
        <v>2008</v>
      </c>
      <c r="D91" s="42"/>
      <c r="E91" s="42">
        <v>144026.9</v>
      </c>
      <c r="F91" s="42"/>
      <c r="G91" s="42"/>
      <c r="H91" s="42"/>
      <c r="I91" s="46">
        <f t="shared" si="2"/>
        <v>144026.9</v>
      </c>
    </row>
    <row r="92" spans="1:9" s="2" customFormat="1" ht="24">
      <c r="A92" s="25" t="s">
        <v>143</v>
      </c>
      <c r="B92" s="29" t="s">
        <v>190</v>
      </c>
      <c r="C92" s="32" t="s">
        <v>350</v>
      </c>
      <c r="D92" s="42"/>
      <c r="E92" s="42">
        <v>6.9</v>
      </c>
      <c r="F92" s="42">
        <v>152091.04</v>
      </c>
      <c r="G92" s="42"/>
      <c r="H92" s="42"/>
      <c r="I92" s="46">
        <f t="shared" si="2"/>
        <v>152097.94</v>
      </c>
    </row>
    <row r="93" spans="1:9" s="2" customFormat="1" ht="24">
      <c r="A93" s="25" t="s">
        <v>144</v>
      </c>
      <c r="B93" s="29" t="s">
        <v>218</v>
      </c>
      <c r="C93" s="32" t="s">
        <v>359</v>
      </c>
      <c r="D93" s="42"/>
      <c r="E93" s="42"/>
      <c r="F93" s="42">
        <v>1447299.45</v>
      </c>
      <c r="G93" s="42">
        <v>3033286.47</v>
      </c>
      <c r="H93" s="42"/>
      <c r="I93" s="46">
        <f>SUM(F93:G93)</f>
        <v>4480585.92</v>
      </c>
    </row>
    <row r="94" spans="1:9" s="2" customFormat="1" ht="15" customHeight="1">
      <c r="A94" s="25" t="s">
        <v>145</v>
      </c>
      <c r="B94" s="22" t="s">
        <v>59</v>
      </c>
      <c r="C94" s="33" t="s">
        <v>347</v>
      </c>
      <c r="D94" s="42">
        <v>173500</v>
      </c>
      <c r="E94" s="42">
        <v>70000</v>
      </c>
      <c r="F94" s="42"/>
      <c r="G94" s="42"/>
      <c r="H94" s="42"/>
      <c r="I94" s="46">
        <f>SUM(D94:G94)</f>
        <v>243500</v>
      </c>
    </row>
    <row r="95" spans="1:9" s="2" customFormat="1" ht="15" customHeight="1">
      <c r="A95" s="25" t="s">
        <v>146</v>
      </c>
      <c r="B95" s="22" t="s">
        <v>220</v>
      </c>
      <c r="C95" s="33">
        <v>2009</v>
      </c>
      <c r="D95" s="42"/>
      <c r="E95" s="42"/>
      <c r="F95" s="42">
        <v>3998.01</v>
      </c>
      <c r="G95" s="42"/>
      <c r="H95" s="42"/>
      <c r="I95" s="46">
        <f>SUM(F95:G95)</f>
        <v>3998.01</v>
      </c>
    </row>
    <row r="96" spans="1:9" s="2" customFormat="1" ht="15" customHeight="1">
      <c r="A96" s="25" t="s">
        <v>147</v>
      </c>
      <c r="B96" s="22" t="s">
        <v>191</v>
      </c>
      <c r="C96" s="33">
        <v>2008</v>
      </c>
      <c r="D96" s="42"/>
      <c r="E96" s="42">
        <v>49920</v>
      </c>
      <c r="F96" s="42"/>
      <c r="G96" s="42"/>
      <c r="H96" s="42"/>
      <c r="I96" s="46">
        <f>SUM(E96:G96)</f>
        <v>49920</v>
      </c>
    </row>
    <row r="97" spans="1:9" s="2" customFormat="1" ht="28.5" customHeight="1">
      <c r="A97" s="25" t="s">
        <v>148</v>
      </c>
      <c r="B97" s="22" t="s">
        <v>221</v>
      </c>
      <c r="C97" s="33">
        <v>2009</v>
      </c>
      <c r="D97" s="42"/>
      <c r="E97" s="42"/>
      <c r="F97" s="42">
        <v>66880</v>
      </c>
      <c r="G97" s="42"/>
      <c r="H97" s="42"/>
      <c r="I97" s="46">
        <f>SUM(F97:G97)</f>
        <v>66880</v>
      </c>
    </row>
    <row r="98" spans="1:9" s="2" customFormat="1" ht="15" customHeight="1">
      <c r="A98" s="25" t="s">
        <v>149</v>
      </c>
      <c r="B98" s="22" t="s">
        <v>59</v>
      </c>
      <c r="C98" s="33" t="s">
        <v>347</v>
      </c>
      <c r="D98" s="42">
        <v>150000</v>
      </c>
      <c r="E98" s="42">
        <v>36178.21</v>
      </c>
      <c r="F98" s="42"/>
      <c r="G98" s="42"/>
      <c r="H98" s="42"/>
      <c r="I98" s="46">
        <f>SUM(D98:G98)</f>
        <v>186178.21</v>
      </c>
    </row>
    <row r="99" spans="1:9" s="2" customFormat="1" ht="28.5" customHeight="1">
      <c r="A99" s="25" t="s">
        <v>150</v>
      </c>
      <c r="B99" s="22" t="s">
        <v>192</v>
      </c>
      <c r="C99" s="33" t="s">
        <v>350</v>
      </c>
      <c r="D99" s="42"/>
      <c r="E99" s="42">
        <v>56980</v>
      </c>
      <c r="F99" s="42">
        <v>200284.36</v>
      </c>
      <c r="G99" s="42"/>
      <c r="H99" s="42"/>
      <c r="I99" s="46">
        <f>SUM(E99:G99)</f>
        <v>257264.36</v>
      </c>
    </row>
    <row r="100" spans="1:9" s="2" customFormat="1" ht="15" customHeight="1">
      <c r="A100" s="25" t="s">
        <v>151</v>
      </c>
      <c r="B100" s="22" t="s">
        <v>193</v>
      </c>
      <c r="C100" s="33">
        <v>2008</v>
      </c>
      <c r="D100" s="42"/>
      <c r="E100" s="42">
        <v>10000</v>
      </c>
      <c r="F100" s="42"/>
      <c r="G100" s="42"/>
      <c r="H100" s="42"/>
      <c r="I100" s="46">
        <f>SUM(E100:G100)</f>
        <v>10000</v>
      </c>
    </row>
    <row r="101" spans="1:9" s="2" customFormat="1" ht="15" customHeight="1">
      <c r="A101" s="25" t="s">
        <v>152</v>
      </c>
      <c r="B101" s="21" t="s">
        <v>60</v>
      </c>
      <c r="C101" s="33">
        <v>2007</v>
      </c>
      <c r="D101" s="42">
        <v>54834</v>
      </c>
      <c r="E101" s="42"/>
      <c r="F101" s="42"/>
      <c r="G101" s="42"/>
      <c r="H101" s="42"/>
      <c r="I101" s="46">
        <f>SUM(D101:G101)</f>
        <v>54834</v>
      </c>
    </row>
    <row r="102" spans="1:9" s="2" customFormat="1" ht="15" customHeight="1">
      <c r="A102" s="25" t="s">
        <v>153</v>
      </c>
      <c r="B102" s="21" t="s">
        <v>260</v>
      </c>
      <c r="C102" s="33">
        <v>2010</v>
      </c>
      <c r="D102" s="42"/>
      <c r="E102" s="42"/>
      <c r="F102" s="42"/>
      <c r="G102" s="42">
        <v>6360</v>
      </c>
      <c r="H102" s="42"/>
      <c r="I102" s="46">
        <f>SUM(G102)</f>
        <v>6360</v>
      </c>
    </row>
    <row r="103" spans="1:9" ht="27.75" customHeight="1">
      <c r="A103" s="25" t="s">
        <v>154</v>
      </c>
      <c r="B103" s="22" t="s">
        <v>275</v>
      </c>
      <c r="C103" s="33">
        <v>2007</v>
      </c>
      <c r="D103" s="42">
        <v>273219.57</v>
      </c>
      <c r="E103" s="42"/>
      <c r="F103" s="42"/>
      <c r="G103" s="42"/>
      <c r="H103" s="42"/>
      <c r="I103" s="24">
        <f>SUM(D103:G103)</f>
        <v>273219.57</v>
      </c>
    </row>
    <row r="104" spans="1:9" ht="15" customHeight="1">
      <c r="A104" s="25" t="s">
        <v>155</v>
      </c>
      <c r="B104" s="22" t="s">
        <v>61</v>
      </c>
      <c r="C104" s="33" t="s">
        <v>346</v>
      </c>
      <c r="D104" s="42">
        <v>6583923.99</v>
      </c>
      <c r="E104" s="42">
        <v>1635848.06</v>
      </c>
      <c r="F104" s="42">
        <v>1241.71</v>
      </c>
      <c r="G104" s="42"/>
      <c r="H104" s="42"/>
      <c r="I104" s="24">
        <f>SUM(D104:G104)</f>
        <v>8221013.760000001</v>
      </c>
    </row>
    <row r="105" spans="1:9" ht="15" customHeight="1">
      <c r="A105" s="25" t="s">
        <v>156</v>
      </c>
      <c r="B105" s="22" t="s">
        <v>62</v>
      </c>
      <c r="C105" s="33">
        <v>2007</v>
      </c>
      <c r="D105" s="42">
        <v>20580.18</v>
      </c>
      <c r="E105" s="42"/>
      <c r="F105" s="42"/>
      <c r="G105" s="42"/>
      <c r="H105" s="42"/>
      <c r="I105" s="24">
        <f>SUM(D105:G105)</f>
        <v>20580.18</v>
      </c>
    </row>
    <row r="106" spans="1:9" ht="27.75" customHeight="1">
      <c r="A106" s="25" t="s">
        <v>157</v>
      </c>
      <c r="B106" s="22" t="s">
        <v>276</v>
      </c>
      <c r="C106" s="33">
        <v>2007</v>
      </c>
      <c r="D106" s="42">
        <v>12804.39</v>
      </c>
      <c r="E106" s="42"/>
      <c r="F106" s="42"/>
      <c r="G106" s="42"/>
      <c r="H106" s="42"/>
      <c r="I106" s="24">
        <f>SUM(D106:G106)</f>
        <v>12804.39</v>
      </c>
    </row>
    <row r="107" spans="1:9" ht="30.75" customHeight="1">
      <c r="A107" s="25" t="s">
        <v>158</v>
      </c>
      <c r="B107" s="22" t="s">
        <v>277</v>
      </c>
      <c r="C107" s="33">
        <v>2008</v>
      </c>
      <c r="D107" s="42"/>
      <c r="E107" s="42">
        <v>1328236.31</v>
      </c>
      <c r="F107" s="42"/>
      <c r="G107" s="42"/>
      <c r="H107" s="42"/>
      <c r="I107" s="24">
        <f>SUM(E107:G107)</f>
        <v>1328236.31</v>
      </c>
    </row>
    <row r="108" spans="1:9" ht="39" customHeight="1">
      <c r="A108" s="25" t="s">
        <v>159</v>
      </c>
      <c r="B108" s="22" t="s">
        <v>278</v>
      </c>
      <c r="C108" s="33" t="s">
        <v>346</v>
      </c>
      <c r="D108" s="42">
        <v>11590</v>
      </c>
      <c r="E108" s="42">
        <v>28.58</v>
      </c>
      <c r="F108" s="42">
        <v>7320</v>
      </c>
      <c r="G108" s="42"/>
      <c r="H108" s="42"/>
      <c r="I108" s="24">
        <f aca="true" t="shared" si="3" ref="I108:I114">SUM(D108:G108)</f>
        <v>18938.58</v>
      </c>
    </row>
    <row r="109" spans="1:9" ht="25.5" customHeight="1">
      <c r="A109" s="25" t="s">
        <v>160</v>
      </c>
      <c r="B109" s="22" t="s">
        <v>279</v>
      </c>
      <c r="C109" s="33" t="s">
        <v>347</v>
      </c>
      <c r="D109" s="42">
        <v>81147.73</v>
      </c>
      <c r="E109" s="42">
        <v>54.26</v>
      </c>
      <c r="F109" s="42"/>
      <c r="G109" s="42"/>
      <c r="H109" s="42"/>
      <c r="I109" s="24">
        <f t="shared" si="3"/>
        <v>81201.98999999999</v>
      </c>
    </row>
    <row r="110" spans="1:9" ht="15" customHeight="1">
      <c r="A110" s="25" t="s">
        <v>161</v>
      </c>
      <c r="B110" s="22" t="s">
        <v>63</v>
      </c>
      <c r="C110" s="33" t="s">
        <v>347</v>
      </c>
      <c r="D110" s="42">
        <v>12058.02</v>
      </c>
      <c r="E110" s="42">
        <v>288137.03</v>
      </c>
      <c r="F110" s="42"/>
      <c r="G110" s="42"/>
      <c r="H110" s="42"/>
      <c r="I110" s="24">
        <f t="shared" si="3"/>
        <v>300195.05000000005</v>
      </c>
    </row>
    <row r="111" spans="1:9" ht="15" customHeight="1">
      <c r="A111" s="25" t="s">
        <v>162</v>
      </c>
      <c r="B111" s="22" t="s">
        <v>64</v>
      </c>
      <c r="C111" s="33">
        <v>2007</v>
      </c>
      <c r="D111" s="42">
        <v>2309.57</v>
      </c>
      <c r="E111" s="42"/>
      <c r="F111" s="42"/>
      <c r="G111" s="42"/>
      <c r="H111" s="42"/>
      <c r="I111" s="24">
        <f t="shared" si="3"/>
        <v>2309.57</v>
      </c>
    </row>
    <row r="112" spans="1:9" ht="15" customHeight="1">
      <c r="A112" s="25" t="s">
        <v>163</v>
      </c>
      <c r="B112" s="22" t="s">
        <v>65</v>
      </c>
      <c r="C112" s="34">
        <v>2007</v>
      </c>
      <c r="D112" s="42">
        <v>10980</v>
      </c>
      <c r="E112" s="42"/>
      <c r="F112" s="42"/>
      <c r="G112" s="42"/>
      <c r="H112" s="42"/>
      <c r="I112" s="24">
        <f t="shared" si="3"/>
        <v>10980</v>
      </c>
    </row>
    <row r="113" spans="1:9" ht="15" customHeight="1">
      <c r="A113" s="25" t="s">
        <v>164</v>
      </c>
      <c r="B113" s="22" t="s">
        <v>225</v>
      </c>
      <c r="C113" s="34" t="s">
        <v>347</v>
      </c>
      <c r="D113" s="42">
        <v>51478.48</v>
      </c>
      <c r="E113" s="42">
        <v>1647</v>
      </c>
      <c r="F113" s="42"/>
      <c r="G113" s="42"/>
      <c r="H113" s="42"/>
      <c r="I113" s="24">
        <f t="shared" si="3"/>
        <v>53125.48</v>
      </c>
    </row>
    <row r="114" spans="1:9" ht="15" customHeight="1">
      <c r="A114" s="25" t="s">
        <v>280</v>
      </c>
      <c r="B114" s="22" t="s">
        <v>66</v>
      </c>
      <c r="C114" s="34">
        <v>2007</v>
      </c>
      <c r="D114" s="42">
        <v>197950</v>
      </c>
      <c r="E114" s="42"/>
      <c r="F114" s="42"/>
      <c r="G114" s="42"/>
      <c r="H114" s="42"/>
      <c r="I114" s="24">
        <f t="shared" si="3"/>
        <v>197950</v>
      </c>
    </row>
    <row r="115" spans="1:9" ht="15" customHeight="1">
      <c r="A115" s="25" t="s">
        <v>281</v>
      </c>
      <c r="B115" s="22" t="s">
        <v>194</v>
      </c>
      <c r="C115" s="34" t="s">
        <v>363</v>
      </c>
      <c r="D115" s="42"/>
      <c r="E115" s="42">
        <v>5795</v>
      </c>
      <c r="F115" s="42">
        <v>19000</v>
      </c>
      <c r="G115" s="42">
        <v>950</v>
      </c>
      <c r="H115" s="42"/>
      <c r="I115" s="24">
        <f>SUM(E115:G115)</f>
        <v>25745</v>
      </c>
    </row>
    <row r="116" spans="1:9" ht="15" customHeight="1">
      <c r="A116" s="25" t="s">
        <v>282</v>
      </c>
      <c r="B116" s="22" t="s">
        <v>195</v>
      </c>
      <c r="C116" s="34" t="s">
        <v>363</v>
      </c>
      <c r="D116" s="42"/>
      <c r="E116" s="42">
        <v>5795</v>
      </c>
      <c r="F116" s="42">
        <v>26000</v>
      </c>
      <c r="G116" s="42">
        <v>1300</v>
      </c>
      <c r="H116" s="42"/>
      <c r="I116" s="24">
        <f>SUM(E116:G116)</f>
        <v>33095</v>
      </c>
    </row>
    <row r="117" spans="1:9" ht="15" customHeight="1">
      <c r="A117" s="25" t="s">
        <v>283</v>
      </c>
      <c r="B117" s="22" t="s">
        <v>196</v>
      </c>
      <c r="C117" s="34" t="s">
        <v>354</v>
      </c>
      <c r="D117" s="42"/>
      <c r="E117" s="42"/>
      <c r="F117" s="42">
        <v>11000</v>
      </c>
      <c r="G117" s="42">
        <v>550</v>
      </c>
      <c r="H117" s="42"/>
      <c r="I117" s="24">
        <f>SUM(F117:G117)</f>
        <v>11550</v>
      </c>
    </row>
    <row r="118" spans="1:9" ht="15" customHeight="1">
      <c r="A118" s="25" t="s">
        <v>284</v>
      </c>
      <c r="B118" s="22" t="s">
        <v>197</v>
      </c>
      <c r="C118" s="34" t="s">
        <v>350</v>
      </c>
      <c r="D118" s="42"/>
      <c r="E118" s="42">
        <v>6588</v>
      </c>
      <c r="F118" s="42">
        <v>51240</v>
      </c>
      <c r="G118" s="42"/>
      <c r="H118" s="42"/>
      <c r="I118" s="24">
        <f>SUM(E118:G118)</f>
        <v>57828</v>
      </c>
    </row>
    <row r="119" spans="1:9" ht="15" customHeight="1">
      <c r="A119" s="25" t="s">
        <v>285</v>
      </c>
      <c r="B119" s="22" t="s">
        <v>198</v>
      </c>
      <c r="C119" s="34">
        <v>2008</v>
      </c>
      <c r="D119" s="42"/>
      <c r="E119" s="42">
        <v>1805.6</v>
      </c>
      <c r="F119" s="42"/>
      <c r="G119" s="42"/>
      <c r="H119" s="42"/>
      <c r="I119" s="24">
        <f>SUM(E119:G119)</f>
        <v>1805.6</v>
      </c>
    </row>
    <row r="120" spans="1:9" ht="15" customHeight="1">
      <c r="A120" s="25" t="s">
        <v>286</v>
      </c>
      <c r="B120" s="22" t="s">
        <v>199</v>
      </c>
      <c r="C120" s="33">
        <v>2008</v>
      </c>
      <c r="D120" s="42"/>
      <c r="E120" s="42">
        <v>354509.08</v>
      </c>
      <c r="F120" s="42"/>
      <c r="G120" s="42"/>
      <c r="H120" s="42"/>
      <c r="I120" s="24">
        <f>SUM(E120:G120)</f>
        <v>354509.08</v>
      </c>
    </row>
    <row r="121" spans="1:9" ht="15" customHeight="1">
      <c r="A121" s="25" t="s">
        <v>287</v>
      </c>
      <c r="B121" s="22" t="s">
        <v>200</v>
      </c>
      <c r="C121" s="33">
        <v>2008</v>
      </c>
      <c r="D121" s="42"/>
      <c r="E121" s="42">
        <v>112519.76</v>
      </c>
      <c r="F121" s="42"/>
      <c r="G121" s="42"/>
      <c r="H121" s="42"/>
      <c r="I121" s="24">
        <f>SUM(E121:G121)</f>
        <v>112519.76</v>
      </c>
    </row>
    <row r="122" spans="1:9" ht="15" customHeight="1">
      <c r="A122" s="25" t="s">
        <v>288</v>
      </c>
      <c r="B122" s="22" t="s">
        <v>201</v>
      </c>
      <c r="C122" s="33">
        <v>2008</v>
      </c>
      <c r="D122" s="42"/>
      <c r="E122" s="42">
        <v>121387.4</v>
      </c>
      <c r="F122" s="42"/>
      <c r="G122" s="42"/>
      <c r="H122" s="42"/>
      <c r="I122" s="24">
        <f>SUM(E122:G122)</f>
        <v>121387.4</v>
      </c>
    </row>
    <row r="123" spans="1:9" ht="15" customHeight="1">
      <c r="A123" s="25" t="s">
        <v>289</v>
      </c>
      <c r="B123" s="22" t="s">
        <v>222</v>
      </c>
      <c r="C123" s="33">
        <v>2009</v>
      </c>
      <c r="D123" s="42"/>
      <c r="E123" s="42"/>
      <c r="F123" s="42">
        <v>47981.46</v>
      </c>
      <c r="G123" s="42"/>
      <c r="H123" s="42"/>
      <c r="I123" s="24">
        <f aca="true" t="shared" si="4" ref="I123:I133">SUM(F123:G123)</f>
        <v>47981.46</v>
      </c>
    </row>
    <row r="124" spans="1:9" ht="15" customHeight="1">
      <c r="A124" s="25" t="s">
        <v>290</v>
      </c>
      <c r="B124" s="22" t="s">
        <v>255</v>
      </c>
      <c r="C124" s="33">
        <v>2009</v>
      </c>
      <c r="D124" s="42"/>
      <c r="E124" s="42"/>
      <c r="F124" s="42">
        <v>549</v>
      </c>
      <c r="G124" s="42"/>
      <c r="H124" s="42"/>
      <c r="I124" s="24">
        <f t="shared" si="4"/>
        <v>549</v>
      </c>
    </row>
    <row r="125" spans="1:9" ht="15" customHeight="1">
      <c r="A125" s="25" t="s">
        <v>291</v>
      </c>
      <c r="B125" s="22" t="s">
        <v>223</v>
      </c>
      <c r="C125" s="33" t="s">
        <v>354</v>
      </c>
      <c r="D125" s="42"/>
      <c r="E125" s="42"/>
      <c r="F125" s="42">
        <v>438.1</v>
      </c>
      <c r="G125" s="42">
        <v>2254</v>
      </c>
      <c r="H125" s="42"/>
      <c r="I125" s="24">
        <f t="shared" si="4"/>
        <v>2692.1</v>
      </c>
    </row>
    <row r="126" spans="1:9" ht="27" customHeight="1">
      <c r="A126" s="25" t="s">
        <v>292</v>
      </c>
      <c r="B126" s="22" t="s">
        <v>224</v>
      </c>
      <c r="C126" s="33">
        <v>2009</v>
      </c>
      <c r="D126" s="42"/>
      <c r="E126" s="42"/>
      <c r="F126" s="42">
        <v>4880</v>
      </c>
      <c r="G126" s="42"/>
      <c r="H126" s="42"/>
      <c r="I126" s="24">
        <f t="shared" si="4"/>
        <v>4880</v>
      </c>
    </row>
    <row r="127" spans="1:9" ht="27.75" customHeight="1">
      <c r="A127" s="25" t="s">
        <v>293</v>
      </c>
      <c r="B127" s="22" t="s">
        <v>226</v>
      </c>
      <c r="C127" s="33">
        <v>2009</v>
      </c>
      <c r="D127" s="42"/>
      <c r="E127" s="42"/>
      <c r="F127" s="42">
        <v>41.3</v>
      </c>
      <c r="G127" s="42"/>
      <c r="H127" s="42"/>
      <c r="I127" s="24">
        <f t="shared" si="4"/>
        <v>41.3</v>
      </c>
    </row>
    <row r="128" spans="1:9" ht="15" customHeight="1">
      <c r="A128" s="25" t="s">
        <v>294</v>
      </c>
      <c r="B128" s="22" t="s">
        <v>227</v>
      </c>
      <c r="C128" s="33">
        <v>2009</v>
      </c>
      <c r="D128" s="42"/>
      <c r="E128" s="42"/>
      <c r="F128" s="42">
        <v>39040</v>
      </c>
      <c r="G128" s="42"/>
      <c r="H128" s="42"/>
      <c r="I128" s="24">
        <f t="shared" si="4"/>
        <v>39040</v>
      </c>
    </row>
    <row r="129" spans="1:9" ht="15" customHeight="1">
      <c r="A129" s="25" t="s">
        <v>295</v>
      </c>
      <c r="B129" s="22" t="s">
        <v>228</v>
      </c>
      <c r="C129" s="33">
        <v>2009</v>
      </c>
      <c r="D129" s="42"/>
      <c r="E129" s="42"/>
      <c r="F129" s="42">
        <v>4270</v>
      </c>
      <c r="G129" s="42"/>
      <c r="H129" s="42"/>
      <c r="I129" s="24">
        <f t="shared" si="4"/>
        <v>4270</v>
      </c>
    </row>
    <row r="130" spans="1:9" ht="15" customHeight="1">
      <c r="A130" s="25" t="s">
        <v>296</v>
      </c>
      <c r="B130" s="22" t="s">
        <v>229</v>
      </c>
      <c r="C130" s="33">
        <v>2009</v>
      </c>
      <c r="D130" s="42"/>
      <c r="E130" s="42"/>
      <c r="F130" s="42">
        <v>28167.65</v>
      </c>
      <c r="G130" s="42">
        <v>121695.68</v>
      </c>
      <c r="H130" s="42"/>
      <c r="I130" s="24">
        <f t="shared" si="4"/>
        <v>149863.33</v>
      </c>
    </row>
    <row r="131" spans="1:9" ht="27.75" customHeight="1">
      <c r="A131" s="25" t="s">
        <v>297</v>
      </c>
      <c r="B131" s="22" t="s">
        <v>231</v>
      </c>
      <c r="C131" s="33">
        <v>2009</v>
      </c>
      <c r="D131" s="42"/>
      <c r="E131" s="42"/>
      <c r="F131" s="42">
        <v>41635.88</v>
      </c>
      <c r="G131" s="42"/>
      <c r="H131" s="42"/>
      <c r="I131" s="24">
        <f t="shared" si="4"/>
        <v>41635.88</v>
      </c>
    </row>
    <row r="132" spans="1:9" ht="15" customHeight="1">
      <c r="A132" s="25" t="s">
        <v>298</v>
      </c>
      <c r="B132" s="22" t="s">
        <v>232</v>
      </c>
      <c r="C132" s="33">
        <v>2009</v>
      </c>
      <c r="D132" s="42"/>
      <c r="E132" s="42"/>
      <c r="F132" s="42">
        <v>36000</v>
      </c>
      <c r="G132" s="42"/>
      <c r="H132" s="42"/>
      <c r="I132" s="24">
        <f t="shared" si="4"/>
        <v>36000</v>
      </c>
    </row>
    <row r="133" spans="1:9" ht="15" customHeight="1">
      <c r="A133" s="25" t="s">
        <v>299</v>
      </c>
      <c r="B133" s="22" t="s">
        <v>233</v>
      </c>
      <c r="C133" s="33" t="s">
        <v>360</v>
      </c>
      <c r="D133" s="42"/>
      <c r="E133" s="42"/>
      <c r="F133" s="42">
        <v>37811.59</v>
      </c>
      <c r="G133" s="42">
        <v>120979.44</v>
      </c>
      <c r="H133" s="42"/>
      <c r="I133" s="24">
        <f t="shared" si="4"/>
        <v>158791.03</v>
      </c>
    </row>
    <row r="134" spans="1:9" ht="14.25" customHeight="1">
      <c r="A134" s="25" t="s">
        <v>300</v>
      </c>
      <c r="B134" s="23" t="s">
        <v>67</v>
      </c>
      <c r="C134" s="32">
        <v>2007</v>
      </c>
      <c r="D134" s="42">
        <v>2257.1</v>
      </c>
      <c r="E134" s="42"/>
      <c r="F134" s="42"/>
      <c r="G134" s="42"/>
      <c r="H134" s="42"/>
      <c r="I134" s="24">
        <f>SUM(D134:G134)</f>
        <v>2257.1</v>
      </c>
    </row>
    <row r="135" spans="1:9" ht="14.25" customHeight="1">
      <c r="A135" s="25" t="s">
        <v>301</v>
      </c>
      <c r="B135" s="23" t="s">
        <v>230</v>
      </c>
      <c r="C135" s="32" t="s">
        <v>350</v>
      </c>
      <c r="D135" s="42"/>
      <c r="E135" s="42">
        <v>10980</v>
      </c>
      <c r="F135" s="42">
        <v>37616.05</v>
      </c>
      <c r="G135" s="42"/>
      <c r="H135" s="42"/>
      <c r="I135" s="24">
        <f>SUM(E135:G135)</f>
        <v>48596.05</v>
      </c>
    </row>
    <row r="136" spans="1:9" ht="14.25" customHeight="1">
      <c r="A136" s="25" t="s">
        <v>302</v>
      </c>
      <c r="B136" s="23" t="s">
        <v>261</v>
      </c>
      <c r="C136" s="32">
        <v>2010</v>
      </c>
      <c r="D136" s="42"/>
      <c r="E136" s="42"/>
      <c r="F136" s="42"/>
      <c r="G136" s="42">
        <v>12053.6</v>
      </c>
      <c r="H136" s="42"/>
      <c r="I136" s="24">
        <f>SUM(G136)</f>
        <v>12053.6</v>
      </c>
    </row>
    <row r="137" spans="1:9" ht="14.25" customHeight="1">
      <c r="A137" s="25" t="s">
        <v>303</v>
      </c>
      <c r="B137" s="23" t="s">
        <v>68</v>
      </c>
      <c r="C137" s="32" t="s">
        <v>347</v>
      </c>
      <c r="D137" s="42">
        <v>95265.49</v>
      </c>
      <c r="E137" s="42">
        <v>142001.81</v>
      </c>
      <c r="F137" s="42"/>
      <c r="G137" s="42"/>
      <c r="H137" s="42"/>
      <c r="I137" s="24">
        <f>SUM(D137:G137)</f>
        <v>237267.3</v>
      </c>
    </row>
    <row r="138" spans="1:9" ht="14.25" customHeight="1">
      <c r="A138" s="25" t="s">
        <v>304</v>
      </c>
      <c r="B138" s="23" t="s">
        <v>69</v>
      </c>
      <c r="C138" s="32">
        <v>2007</v>
      </c>
      <c r="D138" s="42">
        <v>8571.2</v>
      </c>
      <c r="E138" s="42"/>
      <c r="F138" s="42"/>
      <c r="G138" s="42"/>
      <c r="H138" s="42"/>
      <c r="I138" s="24">
        <f>SUM(D138:G138)</f>
        <v>8571.2</v>
      </c>
    </row>
    <row r="139" spans="1:9" ht="14.25" customHeight="1">
      <c r="A139" s="25" t="s">
        <v>305</v>
      </c>
      <c r="B139" s="23" t="s">
        <v>202</v>
      </c>
      <c r="C139" s="32">
        <v>2008</v>
      </c>
      <c r="D139" s="42"/>
      <c r="E139" s="42">
        <v>53999.8</v>
      </c>
      <c r="F139" s="42"/>
      <c r="G139" s="42"/>
      <c r="H139" s="42"/>
      <c r="I139" s="24">
        <f>SUM(E139:G139)</f>
        <v>53999.8</v>
      </c>
    </row>
    <row r="140" spans="1:9" ht="14.25">
      <c r="A140" s="25" t="s">
        <v>306</v>
      </c>
      <c r="B140" s="23" t="s">
        <v>70</v>
      </c>
      <c r="C140" s="32" t="s">
        <v>346</v>
      </c>
      <c r="D140" s="42">
        <v>24400</v>
      </c>
      <c r="E140" s="42">
        <v>9884.1</v>
      </c>
      <c r="F140" s="42">
        <v>3660</v>
      </c>
      <c r="G140" s="42"/>
      <c r="H140" s="42"/>
      <c r="I140" s="24">
        <f>SUM(D140:G140)</f>
        <v>37944.1</v>
      </c>
    </row>
    <row r="141" spans="1:9" ht="24">
      <c r="A141" s="25" t="s">
        <v>307</v>
      </c>
      <c r="B141" s="26" t="s">
        <v>254</v>
      </c>
      <c r="C141" s="32">
        <v>2010</v>
      </c>
      <c r="D141" s="42"/>
      <c r="E141" s="42"/>
      <c r="F141" s="42"/>
      <c r="G141" s="42">
        <v>244712.39</v>
      </c>
      <c r="H141" s="42">
        <v>322903.24</v>
      </c>
      <c r="I141" s="24">
        <f>SUM(D141:H141)</f>
        <v>567615.63</v>
      </c>
    </row>
    <row r="142" spans="1:9" ht="27.75" customHeight="1">
      <c r="A142" s="25" t="s">
        <v>308</v>
      </c>
      <c r="B142" s="26" t="s">
        <v>262</v>
      </c>
      <c r="C142" s="32">
        <v>2010</v>
      </c>
      <c r="D142" s="42"/>
      <c r="E142" s="42"/>
      <c r="F142" s="42"/>
      <c r="G142" s="42">
        <v>1830</v>
      </c>
      <c r="H142" s="42"/>
      <c r="I142" s="24">
        <f>SUM(G142)</f>
        <v>1830</v>
      </c>
    </row>
    <row r="143" spans="1:9" ht="14.25">
      <c r="A143" s="25" t="s">
        <v>309</v>
      </c>
      <c r="B143" s="23" t="s">
        <v>371</v>
      </c>
      <c r="C143" s="32" t="s">
        <v>346</v>
      </c>
      <c r="D143" s="42">
        <v>98557.53</v>
      </c>
      <c r="E143" s="42">
        <v>142571.61</v>
      </c>
      <c r="F143" s="42">
        <v>7542.43</v>
      </c>
      <c r="G143" s="42"/>
      <c r="H143" s="42"/>
      <c r="I143" s="24">
        <f>SUM(D143:G143)</f>
        <v>248671.56999999998</v>
      </c>
    </row>
    <row r="144" spans="1:9" ht="24">
      <c r="A144" s="25" t="s">
        <v>310</v>
      </c>
      <c r="B144" s="26" t="s">
        <v>203</v>
      </c>
      <c r="C144" s="32" t="s">
        <v>350</v>
      </c>
      <c r="D144" s="42"/>
      <c r="E144" s="42">
        <v>14950</v>
      </c>
      <c r="F144" s="42">
        <v>71540</v>
      </c>
      <c r="G144" s="42"/>
      <c r="H144" s="42"/>
      <c r="I144" s="24">
        <f>SUM(E144:G144)</f>
        <v>86490</v>
      </c>
    </row>
    <row r="145" spans="1:9" ht="14.25">
      <c r="A145" s="25" t="s">
        <v>311</v>
      </c>
      <c r="B145" s="26" t="s">
        <v>236</v>
      </c>
      <c r="C145" s="32">
        <v>2009</v>
      </c>
      <c r="D145" s="42"/>
      <c r="E145" s="42"/>
      <c r="F145" s="42">
        <v>4439.73</v>
      </c>
      <c r="G145" s="42"/>
      <c r="H145" s="42"/>
      <c r="I145" s="24">
        <f aca="true" t="shared" si="5" ref="I145:I158">SUM(F145:G145)</f>
        <v>4439.73</v>
      </c>
    </row>
    <row r="146" spans="1:9" ht="14.25">
      <c r="A146" s="25" t="s">
        <v>312</v>
      </c>
      <c r="B146" s="26" t="s">
        <v>237</v>
      </c>
      <c r="C146" s="32">
        <v>2009</v>
      </c>
      <c r="D146" s="42"/>
      <c r="E146" s="42"/>
      <c r="F146" s="42">
        <v>3463.73</v>
      </c>
      <c r="G146" s="42"/>
      <c r="H146" s="42"/>
      <c r="I146" s="24">
        <f t="shared" si="5"/>
        <v>3463.73</v>
      </c>
    </row>
    <row r="147" spans="1:9" ht="14.25">
      <c r="A147" s="25" t="s">
        <v>313</v>
      </c>
      <c r="B147" s="26" t="s">
        <v>238</v>
      </c>
      <c r="C147" s="32">
        <v>2009</v>
      </c>
      <c r="D147" s="42"/>
      <c r="E147" s="42"/>
      <c r="F147" s="42">
        <v>5842.66</v>
      </c>
      <c r="G147" s="42"/>
      <c r="H147" s="42"/>
      <c r="I147" s="24">
        <f t="shared" si="5"/>
        <v>5842.66</v>
      </c>
    </row>
    <row r="148" spans="1:9" ht="14.25">
      <c r="A148" s="25" t="s">
        <v>314</v>
      </c>
      <c r="B148" s="26" t="s">
        <v>239</v>
      </c>
      <c r="C148" s="32">
        <v>2009</v>
      </c>
      <c r="D148" s="42"/>
      <c r="E148" s="42"/>
      <c r="F148" s="42">
        <v>4439.73</v>
      </c>
      <c r="G148" s="42"/>
      <c r="H148" s="42"/>
      <c r="I148" s="24">
        <f t="shared" si="5"/>
        <v>4439.73</v>
      </c>
    </row>
    <row r="149" spans="1:9" ht="14.25">
      <c r="A149" s="25" t="s">
        <v>315</v>
      </c>
      <c r="B149" s="26" t="s">
        <v>240</v>
      </c>
      <c r="C149" s="32">
        <v>2009</v>
      </c>
      <c r="D149" s="42"/>
      <c r="E149" s="42"/>
      <c r="F149" s="42">
        <v>4439.73</v>
      </c>
      <c r="G149" s="42"/>
      <c r="H149" s="42"/>
      <c r="I149" s="24">
        <f t="shared" si="5"/>
        <v>4439.73</v>
      </c>
    </row>
    <row r="150" spans="1:9" ht="14.25">
      <c r="A150" s="25" t="s">
        <v>316</v>
      </c>
      <c r="B150" s="26" t="s">
        <v>241</v>
      </c>
      <c r="C150" s="32">
        <v>2009</v>
      </c>
      <c r="D150" s="42"/>
      <c r="E150" s="42"/>
      <c r="F150" s="42">
        <v>5839.62</v>
      </c>
      <c r="G150" s="42"/>
      <c r="H150" s="42"/>
      <c r="I150" s="24">
        <f t="shared" si="5"/>
        <v>5839.62</v>
      </c>
    </row>
    <row r="151" spans="1:9" ht="14.25">
      <c r="A151" s="25" t="s">
        <v>317</v>
      </c>
      <c r="B151" s="26" t="s">
        <v>243</v>
      </c>
      <c r="C151" s="32">
        <v>2009</v>
      </c>
      <c r="D151" s="42"/>
      <c r="E151" s="42"/>
      <c r="F151" s="42">
        <v>4439.73</v>
      </c>
      <c r="G151" s="42"/>
      <c r="H151" s="42"/>
      <c r="I151" s="24">
        <f t="shared" si="5"/>
        <v>4439.73</v>
      </c>
    </row>
    <row r="152" spans="1:9" ht="14.25">
      <c r="A152" s="25" t="s">
        <v>318</v>
      </c>
      <c r="B152" s="26" t="s">
        <v>244</v>
      </c>
      <c r="C152" s="32">
        <v>2009</v>
      </c>
      <c r="D152" s="42"/>
      <c r="E152" s="42"/>
      <c r="F152" s="42">
        <v>4439.73</v>
      </c>
      <c r="G152" s="42"/>
      <c r="H152" s="42"/>
      <c r="I152" s="24">
        <f t="shared" si="5"/>
        <v>4439.73</v>
      </c>
    </row>
    <row r="153" spans="1:9" ht="14.25">
      <c r="A153" s="25" t="s">
        <v>319</v>
      </c>
      <c r="B153" s="26" t="s">
        <v>245</v>
      </c>
      <c r="C153" s="32">
        <v>2009</v>
      </c>
      <c r="D153" s="42"/>
      <c r="E153" s="42"/>
      <c r="F153" s="42">
        <v>5720.73</v>
      </c>
      <c r="G153" s="42"/>
      <c r="H153" s="42"/>
      <c r="I153" s="24">
        <f t="shared" si="5"/>
        <v>5720.73</v>
      </c>
    </row>
    <row r="154" spans="1:9" ht="14.25">
      <c r="A154" s="25" t="s">
        <v>320</v>
      </c>
      <c r="B154" s="26" t="s">
        <v>246</v>
      </c>
      <c r="C154" s="32">
        <v>2009</v>
      </c>
      <c r="D154" s="42"/>
      <c r="E154" s="42"/>
      <c r="F154" s="42">
        <v>4439.73</v>
      </c>
      <c r="G154" s="42"/>
      <c r="H154" s="42"/>
      <c r="I154" s="24">
        <f t="shared" si="5"/>
        <v>4439.73</v>
      </c>
    </row>
    <row r="155" spans="1:9" ht="14.25">
      <c r="A155" s="25" t="s">
        <v>321</v>
      </c>
      <c r="B155" s="26" t="s">
        <v>247</v>
      </c>
      <c r="C155" s="32">
        <v>2009</v>
      </c>
      <c r="D155" s="42"/>
      <c r="E155" s="42"/>
      <c r="F155" s="42">
        <v>4439.73</v>
      </c>
      <c r="G155" s="42"/>
      <c r="H155" s="42"/>
      <c r="I155" s="24">
        <f t="shared" si="5"/>
        <v>4439.73</v>
      </c>
    </row>
    <row r="156" spans="1:9" ht="14.25">
      <c r="A156" s="25" t="s">
        <v>322</v>
      </c>
      <c r="B156" s="26" t="s">
        <v>248</v>
      </c>
      <c r="C156" s="32">
        <v>2009</v>
      </c>
      <c r="D156" s="42"/>
      <c r="E156" s="42"/>
      <c r="F156" s="42">
        <v>4439.73</v>
      </c>
      <c r="G156" s="42"/>
      <c r="H156" s="42"/>
      <c r="I156" s="24">
        <f t="shared" si="5"/>
        <v>4439.73</v>
      </c>
    </row>
    <row r="157" spans="1:9" ht="14.25">
      <c r="A157" s="25" t="s">
        <v>323</v>
      </c>
      <c r="B157" s="26" t="s">
        <v>249</v>
      </c>
      <c r="C157" s="32">
        <v>2009</v>
      </c>
      <c r="D157" s="42"/>
      <c r="E157" s="42"/>
      <c r="F157" s="42">
        <v>5354.73</v>
      </c>
      <c r="G157" s="42"/>
      <c r="H157" s="42"/>
      <c r="I157" s="24">
        <f t="shared" si="5"/>
        <v>5354.73</v>
      </c>
    </row>
    <row r="158" spans="1:9" ht="14.25">
      <c r="A158" s="25" t="s">
        <v>324</v>
      </c>
      <c r="B158" s="26" t="s">
        <v>242</v>
      </c>
      <c r="C158" s="32">
        <v>2009</v>
      </c>
      <c r="D158" s="42"/>
      <c r="E158" s="42"/>
      <c r="F158" s="42">
        <v>4439.73</v>
      </c>
      <c r="G158" s="42"/>
      <c r="H158" s="42"/>
      <c r="I158" s="24">
        <f t="shared" si="5"/>
        <v>4439.73</v>
      </c>
    </row>
    <row r="159" spans="1:9" ht="14.25">
      <c r="A159" s="25" t="s">
        <v>325</v>
      </c>
      <c r="B159" s="26" t="s">
        <v>204</v>
      </c>
      <c r="C159" s="32">
        <v>2008</v>
      </c>
      <c r="D159" s="42"/>
      <c r="E159" s="42">
        <v>7000</v>
      </c>
      <c r="F159" s="42"/>
      <c r="G159" s="42"/>
      <c r="H159" s="42"/>
      <c r="I159" s="24">
        <f>SUM(E159:G159)</f>
        <v>7000</v>
      </c>
    </row>
    <row r="160" spans="1:9" ht="14.25">
      <c r="A160" s="25" t="s">
        <v>326</v>
      </c>
      <c r="B160" s="23" t="s">
        <v>71</v>
      </c>
      <c r="C160" s="32" t="s">
        <v>347</v>
      </c>
      <c r="D160" s="42">
        <v>121742.1</v>
      </c>
      <c r="E160" s="42">
        <v>305718.94</v>
      </c>
      <c r="F160" s="42"/>
      <c r="G160" s="42"/>
      <c r="H160" s="42"/>
      <c r="I160" s="24">
        <f>SUM(D160:G160)</f>
        <v>427461.04000000004</v>
      </c>
    </row>
    <row r="161" spans="1:9" ht="14.25">
      <c r="A161" s="25" t="s">
        <v>327</v>
      </c>
      <c r="B161" s="23" t="s">
        <v>250</v>
      </c>
      <c r="C161" s="32">
        <v>2009</v>
      </c>
      <c r="D161" s="42"/>
      <c r="E161" s="42"/>
      <c r="F161" s="42">
        <v>17483.2</v>
      </c>
      <c r="G161" s="42"/>
      <c r="H161" s="42"/>
      <c r="I161" s="24">
        <f>SUM(F161:G161)</f>
        <v>17483.2</v>
      </c>
    </row>
    <row r="162" spans="1:9" ht="14.25">
      <c r="A162" s="25" t="s">
        <v>328</v>
      </c>
      <c r="B162" s="23" t="s">
        <v>234</v>
      </c>
      <c r="C162" s="32" t="s">
        <v>347</v>
      </c>
      <c r="D162" s="42">
        <v>131310.07</v>
      </c>
      <c r="E162" s="42">
        <v>66769.76</v>
      </c>
      <c r="F162" s="42"/>
      <c r="G162" s="42"/>
      <c r="H162" s="42"/>
      <c r="I162" s="24">
        <f>SUM(D162:G162)</f>
        <v>198079.83000000002</v>
      </c>
    </row>
    <row r="163" spans="1:9" ht="14.25">
      <c r="A163" s="25" t="s">
        <v>329</v>
      </c>
      <c r="B163" s="23" t="s">
        <v>205</v>
      </c>
      <c r="C163" s="32">
        <v>2008</v>
      </c>
      <c r="D163" s="42"/>
      <c r="E163" s="42">
        <v>64992.43</v>
      </c>
      <c r="F163" s="42"/>
      <c r="G163" s="42"/>
      <c r="H163" s="42"/>
      <c r="I163" s="24">
        <f>SUM(E163:G163)</f>
        <v>64992.43</v>
      </c>
    </row>
    <row r="164" spans="1:9" ht="14.25">
      <c r="A164" s="25" t="s">
        <v>330</v>
      </c>
      <c r="B164" s="23" t="s">
        <v>206</v>
      </c>
      <c r="C164" s="32">
        <v>2008</v>
      </c>
      <c r="D164" s="42"/>
      <c r="E164" s="42">
        <v>6000</v>
      </c>
      <c r="F164" s="42"/>
      <c r="G164" s="42"/>
      <c r="H164" s="42"/>
      <c r="I164" s="24">
        <f>SUM(E164:G164)</f>
        <v>6000</v>
      </c>
    </row>
    <row r="165" spans="1:9" ht="24">
      <c r="A165" s="25" t="s">
        <v>331</v>
      </c>
      <c r="B165" s="26" t="s">
        <v>207</v>
      </c>
      <c r="C165" s="32" t="s">
        <v>350</v>
      </c>
      <c r="D165" s="42"/>
      <c r="E165" s="42">
        <v>668964.59</v>
      </c>
      <c r="F165" s="42">
        <v>516134.42</v>
      </c>
      <c r="G165" s="42"/>
      <c r="H165" s="42"/>
      <c r="I165" s="24">
        <f>SUM(E165:G165)</f>
        <v>1185099.01</v>
      </c>
    </row>
    <row r="166" spans="1:9" ht="14.25">
      <c r="A166" s="25" t="s">
        <v>332</v>
      </c>
      <c r="B166" s="23" t="s">
        <v>72</v>
      </c>
      <c r="C166" s="32" t="s">
        <v>346</v>
      </c>
      <c r="D166" s="42">
        <v>45263.62</v>
      </c>
      <c r="E166" s="42">
        <v>18883.4</v>
      </c>
      <c r="F166" s="42">
        <v>5265.52</v>
      </c>
      <c r="G166" s="42"/>
      <c r="H166" s="42"/>
      <c r="I166" s="24">
        <f>SUM(D166:G166)</f>
        <v>69412.54000000001</v>
      </c>
    </row>
    <row r="167" spans="1:9" ht="14.25">
      <c r="A167" s="25" t="s">
        <v>333</v>
      </c>
      <c r="B167" s="23" t="s">
        <v>73</v>
      </c>
      <c r="C167" s="32">
        <v>2007</v>
      </c>
      <c r="D167" s="42">
        <v>68926.62</v>
      </c>
      <c r="E167" s="42"/>
      <c r="F167" s="42"/>
      <c r="G167" s="42"/>
      <c r="H167" s="42"/>
      <c r="I167" s="24">
        <f>SUM(D167:G167)</f>
        <v>68926.62</v>
      </c>
    </row>
    <row r="168" spans="1:9" ht="14.25">
      <c r="A168" s="25" t="s">
        <v>334</v>
      </c>
      <c r="B168" s="23" t="s">
        <v>74</v>
      </c>
      <c r="C168" s="32">
        <v>2007</v>
      </c>
      <c r="D168" s="42">
        <v>122911</v>
      </c>
      <c r="E168" s="42"/>
      <c r="F168" s="42"/>
      <c r="G168" s="42"/>
      <c r="H168" s="42"/>
      <c r="I168" s="24">
        <f>SUM(D168:G168)</f>
        <v>122911</v>
      </c>
    </row>
    <row r="169" spans="1:9" ht="14.25" customHeight="1">
      <c r="A169" s="25" t="s">
        <v>335</v>
      </c>
      <c r="B169" s="23" t="s">
        <v>235</v>
      </c>
      <c r="C169" s="32">
        <v>2007</v>
      </c>
      <c r="D169" s="42">
        <v>6025.51</v>
      </c>
      <c r="E169" s="42"/>
      <c r="F169" s="42"/>
      <c r="G169" s="42"/>
      <c r="H169" s="42"/>
      <c r="I169" s="24">
        <f>SUM(D169:G169)</f>
        <v>6025.51</v>
      </c>
    </row>
    <row r="170" spans="1:9" ht="15.75" customHeight="1">
      <c r="A170" s="25" t="s">
        <v>336</v>
      </c>
      <c r="B170" s="23" t="s">
        <v>208</v>
      </c>
      <c r="C170" s="36">
        <v>2008</v>
      </c>
      <c r="D170" s="42"/>
      <c r="E170" s="42">
        <v>320426.49</v>
      </c>
      <c r="F170" s="42"/>
      <c r="G170" s="42"/>
      <c r="H170" s="42"/>
      <c r="I170" s="24">
        <f>SUM(E170:G170)</f>
        <v>320426.49</v>
      </c>
    </row>
    <row r="171" spans="1:9" ht="14.25">
      <c r="A171" s="25" t="s">
        <v>337</v>
      </c>
      <c r="B171" s="23" t="s">
        <v>209</v>
      </c>
      <c r="C171" s="32">
        <v>2008</v>
      </c>
      <c r="D171" s="42"/>
      <c r="E171" s="42">
        <v>29139.95</v>
      </c>
      <c r="F171" s="42"/>
      <c r="G171" s="42"/>
      <c r="H171" s="42"/>
      <c r="I171" s="24">
        <f>SUM(E171:G171)</f>
        <v>29139.95</v>
      </c>
    </row>
    <row r="172" spans="1:9" ht="14.25">
      <c r="A172" s="25" t="s">
        <v>338</v>
      </c>
      <c r="B172" s="23" t="s">
        <v>210</v>
      </c>
      <c r="C172" s="32" t="s">
        <v>350</v>
      </c>
      <c r="D172" s="42"/>
      <c r="E172" s="42">
        <v>20618</v>
      </c>
      <c r="F172" s="42">
        <v>835905.06</v>
      </c>
      <c r="G172" s="42"/>
      <c r="H172" s="42"/>
      <c r="I172" s="24">
        <f>SUM(E172:G172)</f>
        <v>856523.06</v>
      </c>
    </row>
    <row r="173" spans="1:9" ht="24">
      <c r="A173" s="25" t="s">
        <v>339</v>
      </c>
      <c r="B173" s="26" t="s">
        <v>251</v>
      </c>
      <c r="C173" s="32">
        <v>2009</v>
      </c>
      <c r="D173" s="42"/>
      <c r="E173" s="42"/>
      <c r="F173" s="42">
        <v>19518.05</v>
      </c>
      <c r="G173" s="42"/>
      <c r="H173" s="42"/>
      <c r="I173" s="24">
        <f>SUM(F173:G173)</f>
        <v>19518.05</v>
      </c>
    </row>
    <row r="174" spans="1:9" ht="14.25">
      <c r="A174" s="25" t="s">
        <v>340</v>
      </c>
      <c r="B174" s="23" t="s">
        <v>252</v>
      </c>
      <c r="C174" s="32">
        <v>2009</v>
      </c>
      <c r="D174" s="42"/>
      <c r="E174" s="42"/>
      <c r="F174" s="42">
        <v>25281.86</v>
      </c>
      <c r="G174" s="42"/>
      <c r="H174" s="42"/>
      <c r="I174" s="24">
        <f>SUM(F174:G174)</f>
        <v>25281.86</v>
      </c>
    </row>
    <row r="175" spans="1:9" ht="24">
      <c r="A175" s="25" t="s">
        <v>341</v>
      </c>
      <c r="B175" s="26" t="s">
        <v>253</v>
      </c>
      <c r="C175" s="32" t="s">
        <v>359</v>
      </c>
      <c r="D175" s="42"/>
      <c r="E175" s="42"/>
      <c r="F175" s="42">
        <v>38125.78</v>
      </c>
      <c r="G175" s="42">
        <v>655877.78</v>
      </c>
      <c r="H175" s="42">
        <v>4724225.81</v>
      </c>
      <c r="I175" s="24">
        <f>SUM(D175:H175)</f>
        <v>5418229.369999999</v>
      </c>
    </row>
    <row r="176" spans="1:9" ht="14.25">
      <c r="A176" s="25" t="s">
        <v>342</v>
      </c>
      <c r="B176" s="23" t="s">
        <v>179</v>
      </c>
      <c r="C176" s="32">
        <v>2009</v>
      </c>
      <c r="D176" s="42"/>
      <c r="E176" s="42"/>
      <c r="F176" s="42">
        <v>560705.41</v>
      </c>
      <c r="G176" s="42"/>
      <c r="H176" s="42"/>
      <c r="I176" s="24">
        <f>SUM(F176:G176)</f>
        <v>560705.41</v>
      </c>
    </row>
    <row r="177" spans="1:9" ht="14.25">
      <c r="A177" s="25" t="s">
        <v>343</v>
      </c>
      <c r="B177" s="23" t="s">
        <v>211</v>
      </c>
      <c r="C177" s="32">
        <v>2008</v>
      </c>
      <c r="D177" s="42"/>
      <c r="E177" s="42">
        <v>5124</v>
      </c>
      <c r="F177" s="43"/>
      <c r="G177" s="43"/>
      <c r="H177" s="43"/>
      <c r="I177" s="24">
        <f>SUM(E177:G177)</f>
        <v>5124</v>
      </c>
    </row>
    <row r="178" spans="1:9" ht="36">
      <c r="A178" s="25" t="s">
        <v>344</v>
      </c>
      <c r="B178" s="26" t="s">
        <v>263</v>
      </c>
      <c r="C178" s="35">
        <v>2010</v>
      </c>
      <c r="D178" s="44"/>
      <c r="E178" s="44"/>
      <c r="F178" s="45"/>
      <c r="G178" s="44">
        <v>1061.21</v>
      </c>
      <c r="H178" s="44"/>
      <c r="I178" s="47">
        <f>SUM(G178)</f>
        <v>1061.21</v>
      </c>
    </row>
    <row r="179" spans="1:9" ht="24">
      <c r="A179" s="25" t="s">
        <v>361</v>
      </c>
      <c r="B179" s="26" t="s">
        <v>362</v>
      </c>
      <c r="C179" s="35">
        <v>2010</v>
      </c>
      <c r="D179" s="44"/>
      <c r="E179" s="44"/>
      <c r="F179" s="45"/>
      <c r="G179" s="44">
        <v>10000</v>
      </c>
      <c r="H179" s="44"/>
      <c r="I179" s="47">
        <f>SUM(G179)</f>
        <v>10000</v>
      </c>
    </row>
    <row r="180" spans="1:9" ht="14.25">
      <c r="A180" s="39" t="s">
        <v>364</v>
      </c>
      <c r="B180" s="40" t="s">
        <v>365</v>
      </c>
      <c r="C180" s="35">
        <v>2010</v>
      </c>
      <c r="D180" s="44"/>
      <c r="E180" s="44"/>
      <c r="F180" s="45"/>
      <c r="G180" s="44">
        <v>8967</v>
      </c>
      <c r="H180" s="44"/>
      <c r="I180" s="47">
        <v>8967</v>
      </c>
    </row>
    <row r="181" spans="1:9" ht="14.25">
      <c r="A181" s="39" t="s">
        <v>366</v>
      </c>
      <c r="B181" s="40" t="s">
        <v>367</v>
      </c>
      <c r="C181" s="35">
        <v>2010</v>
      </c>
      <c r="D181" s="44"/>
      <c r="E181" s="44"/>
      <c r="F181" s="45"/>
      <c r="G181" s="44">
        <v>20000</v>
      </c>
      <c r="H181" s="44"/>
      <c r="I181" s="47">
        <v>20000</v>
      </c>
    </row>
    <row r="182" spans="1:9" ht="15.75" thickBot="1">
      <c r="A182" s="39"/>
      <c r="B182" s="37" t="s">
        <v>264</v>
      </c>
      <c r="C182" s="27"/>
      <c r="D182" s="27">
        <f>SUM(D13:D177)</f>
        <v>10123945.859999998</v>
      </c>
      <c r="E182" s="28">
        <f>SUM(E13:E177)</f>
        <v>12263714.649999999</v>
      </c>
      <c r="F182" s="27">
        <f>SUM(F13:F177)</f>
        <v>9876899.810000004</v>
      </c>
      <c r="G182" s="27">
        <f>SUM(G13:G181)</f>
        <v>5017534.7</v>
      </c>
      <c r="H182" s="27">
        <f>SUM(H13:H181)</f>
        <v>7567129.05</v>
      </c>
      <c r="I182" s="30">
        <f>SUM(I13:I181)</f>
        <v>44849224.06999995</v>
      </c>
    </row>
    <row r="183" spans="1:9" ht="14.25">
      <c r="A183" s="41"/>
      <c r="B183" s="6"/>
      <c r="C183" s="5"/>
      <c r="D183" s="6"/>
      <c r="E183" s="6"/>
      <c r="F183" s="6"/>
      <c r="G183" s="6"/>
      <c r="H183" s="6"/>
      <c r="I183" s="6"/>
    </row>
    <row r="184" spans="1:9" ht="14.25">
      <c r="A184" s="41"/>
      <c r="B184" s="6"/>
      <c r="C184" s="6"/>
      <c r="D184" s="6"/>
      <c r="E184" s="6"/>
      <c r="F184" s="6"/>
      <c r="G184" s="6"/>
      <c r="H184" s="6"/>
      <c r="I184" s="6"/>
    </row>
    <row r="185" spans="1:9" ht="14.25">
      <c r="A185" s="41"/>
      <c r="B185" s="6"/>
      <c r="C185" s="6"/>
      <c r="D185" s="6"/>
      <c r="E185" s="6"/>
      <c r="F185" s="6"/>
      <c r="G185" s="5"/>
      <c r="H185" s="5"/>
      <c r="I185" s="6"/>
    </row>
    <row r="186" spans="1:9" ht="14.25">
      <c r="A186" s="41"/>
      <c r="B186" s="6"/>
      <c r="C186" s="6"/>
      <c r="D186" s="6"/>
      <c r="E186" s="6"/>
      <c r="F186" s="6"/>
      <c r="G186" s="6"/>
      <c r="H186" s="6"/>
      <c r="I186" s="6"/>
    </row>
    <row r="187" spans="1:9" ht="14.25">
      <c r="A187" s="41"/>
      <c r="B187" s="6"/>
      <c r="C187" s="6"/>
      <c r="D187" s="6"/>
      <c r="E187" s="6"/>
      <c r="F187" s="6"/>
      <c r="G187" s="6"/>
      <c r="H187" s="6"/>
      <c r="I187" s="6"/>
    </row>
    <row r="188" spans="1:9" ht="12">
      <c r="A188" s="10"/>
      <c r="B188" s="6"/>
      <c r="C188" s="6"/>
      <c r="D188" s="6"/>
      <c r="E188" s="6"/>
      <c r="F188" s="6"/>
      <c r="G188" s="6"/>
      <c r="H188" s="6"/>
      <c r="I188" s="6"/>
    </row>
    <row r="189" spans="1:9" ht="12">
      <c r="A189" s="10"/>
      <c r="B189" s="6"/>
      <c r="C189" s="6"/>
      <c r="D189" s="6"/>
      <c r="E189" s="6"/>
      <c r="F189" s="6"/>
      <c r="G189" s="6"/>
      <c r="H189" s="6"/>
      <c r="I189" s="6"/>
    </row>
    <row r="190" spans="1:8" ht="12">
      <c r="A190" s="10"/>
      <c r="G190" s="38"/>
      <c r="H190" s="38"/>
    </row>
    <row r="191" ht="12">
      <c r="A191" s="10"/>
    </row>
    <row r="192" spans="1:8" ht="12">
      <c r="A192" s="10"/>
      <c r="G192" s="38"/>
      <c r="H192" s="38"/>
    </row>
    <row r="193" ht="12">
      <c r="A193" s="10"/>
    </row>
    <row r="194" ht="12">
      <c r="A194" s="10"/>
    </row>
    <row r="195" spans="1:8" ht="12">
      <c r="A195" s="10"/>
      <c r="G195" s="38"/>
      <c r="H195" s="38"/>
    </row>
    <row r="196" ht="12">
      <c r="A196" s="11"/>
    </row>
    <row r="197" ht="12">
      <c r="A197" s="11"/>
    </row>
    <row r="198" ht="12">
      <c r="A198" s="11"/>
    </row>
    <row r="199" ht="12">
      <c r="A199" s="11"/>
    </row>
    <row r="200" ht="12">
      <c r="A200" s="11"/>
    </row>
  </sheetData>
  <mergeCells count="5">
    <mergeCell ref="B4:C4"/>
    <mergeCell ref="H9:H12"/>
    <mergeCell ref="A7:I7"/>
    <mergeCell ref="B5:I5"/>
    <mergeCell ref="B6:I6"/>
  </mergeCells>
  <printOptions/>
  <pageMargins left="0.67" right="0.3937007874015748" top="0.5905511811023623" bottom="0.5511811023622047" header="0.31496062992125984" footer="0.4330708661417323"/>
  <pageSetup horizontalDpi="600" verticalDpi="600" orientation="landscape" paperSize="9" scale="64" r:id="rId2"/>
  <rowBreaks count="2" manualBreakCount="2">
    <brk id="49" max="7" man="1"/>
    <brk id="10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i Gm.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Kamiński Arek</dc:creator>
  <cp:keywords/>
  <dc:description/>
  <cp:lastModifiedBy>nimaslak</cp:lastModifiedBy>
  <cp:lastPrinted>2010-10-28T10:35:02Z</cp:lastPrinted>
  <dcterms:created xsi:type="dcterms:W3CDTF">1997-07-18T09:35:34Z</dcterms:created>
  <dcterms:modified xsi:type="dcterms:W3CDTF">2010-10-28T10:36:00Z</dcterms:modified>
  <cp:category/>
  <cp:version/>
  <cp:contentType/>
  <cp:contentStatus/>
</cp:coreProperties>
</file>